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ifum\Dropbox\PC (2)\Downloads\"/>
    </mc:Choice>
  </mc:AlternateContent>
  <xr:revisionPtr revIDLastSave="0" documentId="13_ncr:1_{ACE6AB4B-CC64-4501-AD43-AF306369D5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_nishitosa" sheetId="1" r:id="rId1"/>
    <sheet name="data_naganoyama" sheetId="2" r:id="rId2"/>
    <sheet name="species_list" sheetId="3" r:id="rId3"/>
  </sheets>
  <definedNames>
    <definedName name="_xlnm._FilterDatabase" localSheetId="1" hidden="1">data_naganoyama!$A$21:$S$69</definedName>
    <definedName name="_xlnm._FilterDatabase" localSheetId="0" hidden="1">data_nishitosa!$A$23:$O$79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E79" i="1"/>
  <c r="E78" i="1"/>
  <c r="E77" i="1"/>
  <c r="E76" i="1"/>
  <c r="E75" i="1"/>
  <c r="G74" i="1"/>
  <c r="E73" i="1"/>
  <c r="E72" i="1"/>
  <c r="E71" i="1"/>
  <c r="G70" i="1"/>
  <c r="G69" i="1"/>
  <c r="E68" i="1"/>
  <c r="E67" i="1"/>
  <c r="G66" i="1"/>
  <c r="G65" i="1"/>
  <c r="G64" i="1"/>
  <c r="G63" i="1"/>
  <c r="G62" i="1"/>
  <c r="G60" i="1"/>
  <c r="E60" i="1"/>
  <c r="G59" i="1"/>
  <c r="E59" i="1"/>
  <c r="G58" i="1"/>
  <c r="E58" i="1"/>
  <c r="G57" i="1"/>
  <c r="E57" i="1"/>
  <c r="G54" i="1"/>
  <c r="E54" i="1"/>
  <c r="G51" i="1"/>
  <c r="G50" i="1"/>
  <c r="G49" i="1"/>
  <c r="E43" i="1"/>
  <c r="E42" i="1"/>
  <c r="E41" i="1"/>
  <c r="G40" i="1"/>
  <c r="E39" i="1"/>
  <c r="E38" i="1"/>
  <c r="E37" i="1"/>
  <c r="E36" i="1"/>
  <c r="E35" i="1"/>
  <c r="E34" i="1"/>
  <c r="E33" i="1"/>
  <c r="E32" i="1"/>
  <c r="E31" i="1"/>
  <c r="E30" i="1"/>
  <c r="G29" i="1"/>
  <c r="E28" i="1"/>
  <c r="E27" i="1"/>
  <c r="E26" i="1"/>
  <c r="G25" i="1"/>
</calcChain>
</file>

<file path=xl/sharedStrings.xml><?xml version="1.0" encoding="utf-8"?>
<sst xmlns="http://schemas.openxmlformats.org/spreadsheetml/2006/main" count="828" uniqueCount="310">
  <si>
    <t>#/doc</t>
    <phoneticPr fontId="1"/>
  </si>
  <si>
    <t>DATA CREATED</t>
    <phoneticPr fontId="2"/>
  </si>
  <si>
    <t>データ作成日</t>
  </si>
  <si>
    <t>#</t>
    <phoneticPr fontId="1"/>
  </si>
  <si>
    <t>DATA CREATER</t>
  </si>
  <si>
    <t>データ作成者</t>
  </si>
  <si>
    <t>Yuichi Yamaura (山浦悠一)</t>
    <rPh sb="16" eb="20">
      <t>ヤマウラユウイチ</t>
    </rPh>
    <phoneticPr fontId="1"/>
  </si>
  <si>
    <t>DATA TITLE</t>
  </si>
  <si>
    <t>データ名</t>
  </si>
  <si>
    <t>Tree Girth at Breast Height at Nishitosa</t>
    <phoneticPr fontId="1"/>
  </si>
  <si>
    <t>SITE NAME</t>
  </si>
  <si>
    <t>サイト名</t>
  </si>
  <si>
    <t>西土佐</t>
    <rPh sb="0" eb="3">
      <t>ニシトサ</t>
    </rPh>
    <phoneticPr fontId="1"/>
  </si>
  <si>
    <t>PLOT SIZE</t>
  </si>
  <si>
    <t>面積</t>
  </si>
  <si>
    <t>PRAMETER DEFINITIONS</t>
  </si>
  <si>
    <t>div</t>
    <phoneticPr fontId="1"/>
  </si>
  <si>
    <t>区画</t>
    <rPh sb="0" eb="2">
      <t>クカク</t>
    </rPh>
    <phoneticPr fontId="1"/>
  </si>
  <si>
    <t>id</t>
    <phoneticPr fontId="1"/>
  </si>
  <si>
    <t>個体タグ番号</t>
    <rPh sb="0" eb="2">
      <t>コタイ</t>
    </rPh>
    <rPh sb="4" eb="6">
      <t>バンゴウ</t>
    </rPh>
    <phoneticPr fontId="1"/>
  </si>
  <si>
    <t>spc_japan</t>
    <phoneticPr fontId="1"/>
  </si>
  <si>
    <t>種名</t>
    <rPh sb="0" eb="2">
      <t>シュメイ</t>
    </rPh>
    <phoneticPr fontId="1"/>
  </si>
  <si>
    <t>gbh</t>
    <phoneticPr fontId="1"/>
  </si>
  <si>
    <t>胸高周囲長（cm）</t>
    <rPh sb="0" eb="2">
      <t>キョウコウ</t>
    </rPh>
    <rPh sb="2" eb="5">
      <t>シュウイチョウ</t>
    </rPh>
    <phoneticPr fontId="1"/>
  </si>
  <si>
    <t>girth at breast height</t>
    <phoneticPr fontId="1"/>
  </si>
  <si>
    <t>dbh</t>
    <phoneticPr fontId="1"/>
  </si>
  <si>
    <t>胸高直径（cm）</t>
    <rPh sb="0" eb="4">
      <t>キョウコウチョッケイ</t>
    </rPh>
    <phoneticPr fontId="1"/>
  </si>
  <si>
    <t>diameter at breast height</t>
    <phoneticPr fontId="1"/>
  </si>
  <si>
    <t>gtb</t>
    <phoneticPr fontId="1"/>
  </si>
  <si>
    <t>根元周囲長（cm）</t>
    <rPh sb="0" eb="2">
      <t>ネモト</t>
    </rPh>
    <rPh sb="2" eb="5">
      <t>シュウイチョウ</t>
    </rPh>
    <phoneticPr fontId="1"/>
  </si>
  <si>
    <t>girth of tree base</t>
    <phoneticPr fontId="1"/>
  </si>
  <si>
    <t>dtb</t>
    <phoneticPr fontId="1"/>
  </si>
  <si>
    <t>根元直径（cm）</t>
    <rPh sb="0" eb="2">
      <t>ネモト</t>
    </rPh>
    <rPh sb="2" eb="4">
      <t>チョッケイ</t>
    </rPh>
    <phoneticPr fontId="1"/>
  </si>
  <si>
    <t>diameter of tree base</t>
    <phoneticPr fontId="1"/>
  </si>
  <si>
    <t>h</t>
    <phoneticPr fontId="1"/>
  </si>
  <si>
    <t>樹高（m）</t>
    <rPh sb="0" eb="2">
      <t>ジュコウ</t>
    </rPh>
    <phoneticPr fontId="1"/>
  </si>
  <si>
    <t>tree height</t>
    <phoneticPr fontId="1"/>
  </si>
  <si>
    <t>hcb</t>
    <phoneticPr fontId="1"/>
  </si>
  <si>
    <t>生枝下高（m）</t>
    <rPh sb="0" eb="1">
      <t>ナマ</t>
    </rPh>
    <rPh sb="1" eb="4">
      <t>エダシタコウ</t>
    </rPh>
    <phoneticPr fontId="1"/>
  </si>
  <si>
    <t>height of crown base</t>
    <phoneticPr fontId="1"/>
  </si>
  <si>
    <t>hca</t>
    <phoneticPr fontId="1"/>
  </si>
  <si>
    <t>樹冠下高（m）</t>
    <rPh sb="0" eb="2">
      <t>ジュカン</t>
    </rPh>
    <rPh sb="2" eb="3">
      <t>シタ</t>
    </rPh>
    <rPh sb="3" eb="4">
      <t>ダカ</t>
    </rPh>
    <phoneticPr fontId="1"/>
  </si>
  <si>
    <t>canopy height</t>
    <phoneticPr fontId="1"/>
  </si>
  <si>
    <t>note</t>
    <phoneticPr fontId="1"/>
  </si>
  <si>
    <t>備考</t>
    <rPh sb="0" eb="2">
      <t>ビコウ</t>
    </rPh>
    <phoneticPr fontId="1"/>
  </si>
  <si>
    <t>s_date</t>
    <phoneticPr fontId="1"/>
  </si>
  <si>
    <t>調査日</t>
    <rPh sb="0" eb="3">
      <t>チョウサビ</t>
    </rPh>
    <phoneticPr fontId="1"/>
  </si>
  <si>
    <t>lat</t>
    <phoneticPr fontId="1"/>
  </si>
  <si>
    <t>緯度</t>
    <rPh sb="0" eb="2">
      <t>イド</t>
    </rPh>
    <phoneticPr fontId="1"/>
  </si>
  <si>
    <t>lon</t>
    <phoneticPr fontId="1"/>
  </si>
  <si>
    <t>経度</t>
    <rPh sb="0" eb="2">
      <t>ケイド</t>
    </rPh>
    <phoneticPr fontId="1"/>
  </si>
  <si>
    <t>elev</t>
    <phoneticPr fontId="1"/>
  </si>
  <si>
    <t>標高</t>
    <rPh sb="0" eb="2">
      <t>ヒョウコウ</t>
    </rPh>
    <phoneticPr fontId="1"/>
  </si>
  <si>
    <t>#/data</t>
    <phoneticPr fontId="1"/>
  </si>
  <si>
    <t>gbh24</t>
    <phoneticPr fontId="1"/>
  </si>
  <si>
    <t>dbh24</t>
    <phoneticPr fontId="1"/>
  </si>
  <si>
    <t>gtb24</t>
    <phoneticPr fontId="1"/>
  </si>
  <si>
    <t>dtb24</t>
    <phoneticPr fontId="1"/>
  </si>
  <si>
    <t>h24</t>
    <phoneticPr fontId="1"/>
  </si>
  <si>
    <t>hca24</t>
    <phoneticPr fontId="1"/>
  </si>
  <si>
    <t>hcb24</t>
    <phoneticPr fontId="1"/>
  </si>
  <si>
    <t>note24</t>
    <phoneticPr fontId="1"/>
  </si>
  <si>
    <t>s_data24</t>
    <phoneticPr fontId="1"/>
  </si>
  <si>
    <t>A</t>
  </si>
  <si>
    <t>A001</t>
  </si>
  <si>
    <t>ヤマモモ</t>
  </si>
  <si>
    <t>NA</t>
  </si>
  <si>
    <t>萌芽6本</t>
    <rPh sb="0" eb="2">
      <t>ホウガ</t>
    </rPh>
    <rPh sb="3" eb="4">
      <t>ホン</t>
    </rPh>
    <phoneticPr fontId="1"/>
  </si>
  <si>
    <t>A002</t>
  </si>
  <si>
    <t>アラカシ</t>
  </si>
  <si>
    <t>萌芽</t>
    <rPh sb="0" eb="2">
      <t>ホウガ</t>
    </rPh>
    <phoneticPr fontId="1"/>
  </si>
  <si>
    <t>C</t>
  </si>
  <si>
    <t>C001</t>
  </si>
  <si>
    <t>ヤブニッケイ</t>
  </si>
  <si>
    <t>斜め</t>
    <rPh sb="0" eb="1">
      <t>ナナ</t>
    </rPh>
    <phoneticPr fontId="1"/>
  </si>
  <si>
    <t>C002</t>
  </si>
  <si>
    <t>ツブラジイ</t>
  </si>
  <si>
    <t>C003</t>
  </si>
  <si>
    <t>C004</t>
  </si>
  <si>
    <t>萌芽枝多い</t>
    <rPh sb="0" eb="4">
      <t>ホウガエダオオ</t>
    </rPh>
    <phoneticPr fontId="1"/>
  </si>
  <si>
    <t>C005</t>
  </si>
  <si>
    <t>斜め、長さ601cm：樹冠高351cm、生枝下299cm</t>
    <rPh sb="0" eb="1">
      <t>ナナ</t>
    </rPh>
    <rPh sb="3" eb="4">
      <t>ナガ</t>
    </rPh>
    <rPh sb="11" eb="14">
      <t>ジュカンコウ</t>
    </rPh>
    <rPh sb="20" eb="23">
      <t>ナマエダシタ</t>
    </rPh>
    <phoneticPr fontId="1"/>
  </si>
  <si>
    <t>C006</t>
  </si>
  <si>
    <t>C007</t>
  </si>
  <si>
    <t>幹の上折れ</t>
    <rPh sb="0" eb="1">
      <t>ミキ</t>
    </rPh>
    <rPh sb="2" eb="3">
      <t>ウエ</t>
    </rPh>
    <rPh sb="3" eb="4">
      <t>オ</t>
    </rPh>
    <phoneticPr fontId="1"/>
  </si>
  <si>
    <t>C008</t>
  </si>
  <si>
    <t>C009</t>
  </si>
  <si>
    <t>葉が少ない、タグが根元</t>
    <rPh sb="0" eb="1">
      <t>ハ</t>
    </rPh>
    <rPh sb="2" eb="3">
      <t>スク</t>
    </rPh>
    <rPh sb="9" eb="11">
      <t>ネモト</t>
    </rPh>
    <phoneticPr fontId="1"/>
  </si>
  <si>
    <t>C010</t>
  </si>
  <si>
    <t>C011</t>
  </si>
  <si>
    <t>葉が少ない</t>
    <rPh sb="0" eb="1">
      <t>ハ</t>
    </rPh>
    <rPh sb="2" eb="3">
      <t>スク</t>
    </rPh>
    <phoneticPr fontId="1"/>
  </si>
  <si>
    <t>C012</t>
  </si>
  <si>
    <t>シロダモ</t>
  </si>
  <si>
    <t>C013</t>
  </si>
  <si>
    <t>枝にタグ</t>
    <rPh sb="0" eb="1">
      <t>エダ</t>
    </rPh>
    <phoneticPr fontId="1"/>
  </si>
  <si>
    <t>C014</t>
  </si>
  <si>
    <t>幹折れ</t>
    <rPh sb="0" eb="2">
      <t>ミキオ</t>
    </rPh>
    <phoneticPr fontId="1"/>
  </si>
  <si>
    <t>E</t>
  </si>
  <si>
    <t>E001</t>
  </si>
  <si>
    <t>E002</t>
  </si>
  <si>
    <t>クリ</t>
  </si>
  <si>
    <t>E003</t>
  </si>
  <si>
    <t>タグ根元</t>
    <rPh sb="2" eb="4">
      <t>ネモト</t>
    </rPh>
    <phoneticPr fontId="1"/>
  </si>
  <si>
    <t>E004</t>
  </si>
  <si>
    <t>E005</t>
  </si>
  <si>
    <t>E006</t>
  </si>
  <si>
    <t>ヒサカキ</t>
  </si>
  <si>
    <t>E007</t>
  </si>
  <si>
    <t>E008</t>
  </si>
  <si>
    <t>萌芽2本</t>
    <rPh sb="0" eb="2">
      <t>ホウガ</t>
    </rPh>
    <rPh sb="3" eb="4">
      <t>ホン</t>
    </rPh>
    <phoneticPr fontId="1"/>
  </si>
  <si>
    <t>B</t>
  </si>
  <si>
    <t>B001</t>
  </si>
  <si>
    <t>伐られて萌芽、萌芽10本</t>
    <rPh sb="0" eb="1">
      <t>キ</t>
    </rPh>
    <rPh sb="4" eb="6">
      <t>ホウガ</t>
    </rPh>
    <phoneticPr fontId="1"/>
  </si>
  <si>
    <t>B002</t>
  </si>
  <si>
    <t>伐られて萌芽、萌芽8本</t>
    <rPh sb="0" eb="1">
      <t>キ</t>
    </rPh>
    <rPh sb="4" eb="6">
      <t>ホウガ</t>
    </rPh>
    <rPh sb="7" eb="9">
      <t>ホウガ</t>
    </rPh>
    <rPh sb="10" eb="11">
      <t>ホン</t>
    </rPh>
    <phoneticPr fontId="1"/>
  </si>
  <si>
    <t>B003</t>
  </si>
  <si>
    <t>ヤブツバキ</t>
  </si>
  <si>
    <t>伐られて萌芽、萌芽5本</t>
    <rPh sb="0" eb="1">
      <t>キ</t>
    </rPh>
    <rPh sb="4" eb="6">
      <t>ホウガ</t>
    </rPh>
    <rPh sb="7" eb="9">
      <t>ホウガ</t>
    </rPh>
    <rPh sb="10" eb="11">
      <t>ホン</t>
    </rPh>
    <phoneticPr fontId="1"/>
  </si>
  <si>
    <t>B004</t>
  </si>
  <si>
    <t>伐られて萌芽</t>
    <rPh sb="0" eb="1">
      <t>キ</t>
    </rPh>
    <rPh sb="4" eb="6">
      <t>ホウガ</t>
    </rPh>
    <phoneticPr fontId="1"/>
  </si>
  <si>
    <t>B005</t>
  </si>
  <si>
    <t>伐られて萌芽、萌芽1本</t>
    <rPh sb="0" eb="1">
      <t>キ</t>
    </rPh>
    <rPh sb="4" eb="6">
      <t>ホウガ</t>
    </rPh>
    <rPh sb="7" eb="9">
      <t>ホウガ</t>
    </rPh>
    <rPh sb="10" eb="11">
      <t>ホン</t>
    </rPh>
    <phoneticPr fontId="1"/>
  </si>
  <si>
    <t>B006</t>
  </si>
  <si>
    <t>B007</t>
  </si>
  <si>
    <t>B008</t>
  </si>
  <si>
    <t>先端が伐られている</t>
    <rPh sb="0" eb="2">
      <t>センタン</t>
    </rPh>
    <rPh sb="3" eb="4">
      <t>キ</t>
    </rPh>
    <phoneticPr fontId="1"/>
  </si>
  <si>
    <t>B009</t>
  </si>
  <si>
    <t>アキニレ</t>
  </si>
  <si>
    <t>B010</t>
  </si>
  <si>
    <t>スダジイ</t>
  </si>
  <si>
    <t>B011</t>
  </si>
  <si>
    <t>B012</t>
  </si>
  <si>
    <t>B013</t>
  </si>
  <si>
    <t>ツクバネガシ</t>
  </si>
  <si>
    <t>B014</t>
  </si>
  <si>
    <t>萌芽5本。伐られて萌芽</t>
    <rPh sb="0" eb="2">
      <t>ホウガ</t>
    </rPh>
    <rPh sb="3" eb="4">
      <t>ホン</t>
    </rPh>
    <rPh sb="5" eb="6">
      <t>キ</t>
    </rPh>
    <rPh sb="9" eb="11">
      <t>ホウガ</t>
    </rPh>
    <phoneticPr fontId="1"/>
  </si>
  <si>
    <t>D</t>
  </si>
  <si>
    <t>D001</t>
  </si>
  <si>
    <t>D002</t>
  </si>
  <si>
    <t>D003</t>
  </si>
  <si>
    <t>D004</t>
  </si>
  <si>
    <t>萌芽一本</t>
    <rPh sb="0" eb="4">
      <t>ホウガイッポン</t>
    </rPh>
    <phoneticPr fontId="1"/>
  </si>
  <si>
    <t>D005</t>
  </si>
  <si>
    <t>D006</t>
  </si>
  <si>
    <t>D007</t>
  </si>
  <si>
    <t>D008</t>
  </si>
  <si>
    <t>D009</t>
  </si>
  <si>
    <t>周囲長ツル混み。萌芽9本</t>
    <rPh sb="0" eb="3">
      <t>シュウイチョウ</t>
    </rPh>
    <rPh sb="5" eb="6">
      <t>コ</t>
    </rPh>
    <rPh sb="8" eb="10">
      <t>ホウガ</t>
    </rPh>
    <rPh sb="11" eb="12">
      <t>ホン</t>
    </rPh>
    <phoneticPr fontId="1"/>
  </si>
  <si>
    <t>D010</t>
  </si>
  <si>
    <t>タブノキ</t>
  </si>
  <si>
    <t>D011</t>
  </si>
  <si>
    <t>D012</t>
  </si>
  <si>
    <t>D013</t>
  </si>
  <si>
    <t>D014</t>
  </si>
  <si>
    <t>萌芽4本</t>
    <rPh sb="0" eb="2">
      <t>ホウガ</t>
    </rPh>
    <rPh sb="3" eb="4">
      <t>ホン</t>
    </rPh>
    <phoneticPr fontId="1"/>
  </si>
  <si>
    <t>D015</t>
  </si>
  <si>
    <t>D016</t>
  </si>
  <si>
    <t>太枝の萌芽幹が2本。小さい萌芽が7本</t>
    <rPh sb="0" eb="2">
      <t>フトシエ</t>
    </rPh>
    <rPh sb="3" eb="5">
      <t>ホウガ</t>
    </rPh>
    <rPh sb="5" eb="6">
      <t>ミキ</t>
    </rPh>
    <rPh sb="8" eb="9">
      <t>ホン</t>
    </rPh>
    <rPh sb="10" eb="11">
      <t>チイ</t>
    </rPh>
    <rPh sb="13" eb="15">
      <t>ホウガ</t>
    </rPh>
    <rPh sb="17" eb="18">
      <t>ホン</t>
    </rPh>
    <phoneticPr fontId="1"/>
  </si>
  <si>
    <t>D017</t>
  </si>
  <si>
    <t>コナラ</t>
  </si>
  <si>
    <t>太い萌芽が2本</t>
    <rPh sb="0" eb="1">
      <t>フト</t>
    </rPh>
    <rPh sb="2" eb="4">
      <t>ホウガ</t>
    </rPh>
    <rPh sb="6" eb="7">
      <t>ホン</t>
    </rPh>
    <phoneticPr fontId="1"/>
  </si>
  <si>
    <t>D018</t>
  </si>
  <si>
    <t>太い萌芽が1本</t>
    <rPh sb="0" eb="1">
      <t>フト</t>
    </rPh>
    <rPh sb="2" eb="4">
      <t>ホウガ</t>
    </rPh>
    <rPh sb="6" eb="7">
      <t>ホン</t>
    </rPh>
    <phoneticPr fontId="1"/>
  </si>
  <si>
    <t>Tree Girth at Breast Height at Naganoyama</t>
    <phoneticPr fontId="1"/>
  </si>
  <si>
    <t>長野山</t>
    <rPh sb="0" eb="3">
      <t>ナガノヤマ</t>
    </rPh>
    <phoneticPr fontId="1"/>
  </si>
  <si>
    <t>gbh22</t>
    <phoneticPr fontId="1"/>
  </si>
  <si>
    <t>gbh23</t>
    <phoneticPr fontId="1"/>
  </si>
  <si>
    <t>dbh22</t>
    <phoneticPr fontId="1"/>
  </si>
  <si>
    <t>dbh23</t>
    <phoneticPr fontId="1"/>
  </si>
  <si>
    <t>h22</t>
    <phoneticPr fontId="1"/>
  </si>
  <si>
    <t>h23</t>
    <phoneticPr fontId="1"/>
  </si>
  <si>
    <t>hcb23</t>
    <phoneticPr fontId="1"/>
  </si>
  <si>
    <t>hca23</t>
    <phoneticPr fontId="1"/>
  </si>
  <si>
    <t>note22</t>
    <phoneticPr fontId="1"/>
  </si>
  <si>
    <t>note23</t>
    <phoneticPr fontId="1"/>
  </si>
  <si>
    <t>s_date22</t>
    <phoneticPr fontId="1"/>
  </si>
  <si>
    <t>s_date23</t>
    <phoneticPr fontId="1"/>
  </si>
  <si>
    <t>NB</t>
    <phoneticPr fontId="1"/>
  </si>
  <si>
    <t>NB1</t>
    <phoneticPr fontId="1"/>
  </si>
  <si>
    <t>サカキ</t>
    <phoneticPr fontId="1"/>
  </si>
  <si>
    <t>NB2</t>
  </si>
  <si>
    <t>アカガシ</t>
    <phoneticPr fontId="1"/>
  </si>
  <si>
    <t>NB3</t>
  </si>
  <si>
    <t>スダジイ</t>
    <phoneticPr fontId="1"/>
  </si>
  <si>
    <t>NB4</t>
  </si>
  <si>
    <t>シラカシ</t>
    <phoneticPr fontId="1"/>
  </si>
  <si>
    <t>NB5</t>
  </si>
  <si>
    <t>ホソバタブ</t>
    <phoneticPr fontId="1"/>
  </si>
  <si>
    <t>NB6</t>
  </si>
  <si>
    <t>NB7</t>
  </si>
  <si>
    <t>先折れ</t>
    <rPh sb="0" eb="1">
      <t>サキ</t>
    </rPh>
    <rPh sb="1" eb="2">
      <t>オ</t>
    </rPh>
    <phoneticPr fontId="1"/>
  </si>
  <si>
    <t>NB8</t>
  </si>
  <si>
    <t>NB9と同株：先折れ</t>
    <rPh sb="4" eb="6">
      <t>ドウカブ</t>
    </rPh>
    <rPh sb="7" eb="9">
      <t>サキオ</t>
    </rPh>
    <phoneticPr fontId="1"/>
  </si>
  <si>
    <t>NB9</t>
  </si>
  <si>
    <t>NB8と同株：先折れ</t>
    <rPh sb="4" eb="6">
      <t>ドウカブ</t>
    </rPh>
    <rPh sb="7" eb="9">
      <t>サキオ</t>
    </rPh>
    <phoneticPr fontId="1"/>
  </si>
  <si>
    <t>NB10</t>
  </si>
  <si>
    <t>NB11</t>
  </si>
  <si>
    <t>シロダモ</t>
    <phoneticPr fontId="1"/>
  </si>
  <si>
    <t>NB12</t>
  </si>
  <si>
    <t>ツクバネガシ</t>
    <phoneticPr fontId="1"/>
  </si>
  <si>
    <t>NC</t>
    <phoneticPr fontId="1"/>
  </si>
  <si>
    <t>NC1</t>
    <phoneticPr fontId="1"/>
  </si>
  <si>
    <t>ヤブニッケイ</t>
    <phoneticPr fontId="1"/>
  </si>
  <si>
    <t>健全</t>
    <rPh sb="0" eb="2">
      <t>ケンゼン</t>
    </rPh>
    <phoneticPr fontId="1"/>
  </si>
  <si>
    <t>NC2</t>
  </si>
  <si>
    <t>NC3</t>
  </si>
  <si>
    <t>NC4</t>
  </si>
  <si>
    <t>NC5</t>
  </si>
  <si>
    <t>カゴノキ</t>
    <phoneticPr fontId="1"/>
  </si>
  <si>
    <t>NC6</t>
  </si>
  <si>
    <t>クロバイ</t>
    <phoneticPr fontId="1"/>
  </si>
  <si>
    <t>NC7</t>
  </si>
  <si>
    <t>健全、胸高部にカミキリ類の食痕あり</t>
    <rPh sb="3" eb="6">
      <t>キョウコウブ</t>
    </rPh>
    <rPh sb="11" eb="12">
      <t>ルイ</t>
    </rPh>
    <rPh sb="13" eb="15">
      <t>ショッコン</t>
    </rPh>
    <phoneticPr fontId="1"/>
  </si>
  <si>
    <t>NC8</t>
  </si>
  <si>
    <t>シキミ</t>
    <phoneticPr fontId="1"/>
  </si>
  <si>
    <t>NC9</t>
  </si>
  <si>
    <t>NC10</t>
  </si>
  <si>
    <t>NC11</t>
  </si>
  <si>
    <t>NC12</t>
  </si>
  <si>
    <t>健全、株立ち</t>
    <rPh sb="3" eb="5">
      <t>カブダ</t>
    </rPh>
    <phoneticPr fontId="1"/>
  </si>
  <si>
    <t>NA</t>
    <phoneticPr fontId="1"/>
  </si>
  <si>
    <t>NA1</t>
    <phoneticPr fontId="1"/>
  </si>
  <si>
    <t>アラカシ</t>
    <phoneticPr fontId="1"/>
  </si>
  <si>
    <t>萌芽</t>
    <rPh sb="0" eb="1">
      <t>モ</t>
    </rPh>
    <rPh sb="1" eb="2">
      <t>メ</t>
    </rPh>
    <phoneticPr fontId="1"/>
  </si>
  <si>
    <t>NA2</t>
  </si>
  <si>
    <t>株立ち</t>
    <rPh sb="0" eb="2">
      <t>カブダ</t>
    </rPh>
    <phoneticPr fontId="1"/>
  </si>
  <si>
    <t>NA3</t>
  </si>
  <si>
    <t>NA4</t>
  </si>
  <si>
    <t>NA5</t>
  </si>
  <si>
    <t>ムクロジ</t>
  </si>
  <si>
    <t>NA6と隣接</t>
    <rPh sb="4" eb="6">
      <t>リンセツ</t>
    </rPh>
    <phoneticPr fontId="1"/>
  </si>
  <si>
    <t>NA6</t>
  </si>
  <si>
    <t>NA5と隣接</t>
    <rPh sb="4" eb="6">
      <t>リンセツ</t>
    </rPh>
    <phoneticPr fontId="1"/>
  </si>
  <si>
    <t>NA7</t>
  </si>
  <si>
    <t>ND</t>
    <phoneticPr fontId="1"/>
  </si>
  <si>
    <t>ND1</t>
    <phoneticPr fontId="1"/>
  </si>
  <si>
    <t>ND2</t>
  </si>
  <si>
    <t>ND3</t>
  </si>
  <si>
    <t>ND4</t>
  </si>
  <si>
    <t>ND5</t>
  </si>
  <si>
    <t>ユズリハ</t>
    <phoneticPr fontId="1"/>
  </si>
  <si>
    <t>ND6</t>
  </si>
  <si>
    <t>ヒサカキ</t>
    <phoneticPr fontId="1"/>
  </si>
  <si>
    <t>ND7</t>
  </si>
  <si>
    <t>幹傷あり、萌芽</t>
    <rPh sb="0" eb="1">
      <t>ミキ</t>
    </rPh>
    <rPh sb="1" eb="2">
      <t>キズ</t>
    </rPh>
    <rPh sb="5" eb="7">
      <t>ボウガ</t>
    </rPh>
    <phoneticPr fontId="1"/>
  </si>
  <si>
    <t>ND8</t>
  </si>
  <si>
    <t>ND9</t>
  </si>
  <si>
    <t>ND10</t>
  </si>
  <si>
    <t>伐採により幹折れ</t>
    <rPh sb="0" eb="2">
      <t>バッサイ</t>
    </rPh>
    <rPh sb="5" eb="7">
      <t>ミキオ</t>
    </rPh>
    <phoneticPr fontId="1"/>
  </si>
  <si>
    <t>ND11</t>
  </si>
  <si>
    <t>ND12</t>
  </si>
  <si>
    <t>エゴノキ</t>
    <phoneticPr fontId="1"/>
  </si>
  <si>
    <t>根元二股</t>
    <rPh sb="0" eb="2">
      <t>ネモト</t>
    </rPh>
    <rPh sb="2" eb="4">
      <t>フタマタ</t>
    </rPh>
    <phoneticPr fontId="1"/>
  </si>
  <si>
    <t>ND13</t>
  </si>
  <si>
    <t>ND14</t>
  </si>
  <si>
    <t>萌芽</t>
    <rPh sb="0" eb="2">
      <t>ボウガ</t>
    </rPh>
    <phoneticPr fontId="1"/>
  </si>
  <si>
    <t>ND16</t>
    <phoneticPr fontId="1"/>
  </si>
  <si>
    <t>ND17</t>
  </si>
  <si>
    <t>ND18</t>
  </si>
  <si>
    <t>アカガシ</t>
  </si>
  <si>
    <t>エゴノキ</t>
  </si>
  <si>
    <t>カゴノキ</t>
  </si>
  <si>
    <t>クロバイ</t>
  </si>
  <si>
    <t>サカキ</t>
  </si>
  <si>
    <t>シキミ</t>
  </si>
  <si>
    <t>シラカシ</t>
  </si>
  <si>
    <t>ホソバタブ</t>
  </si>
  <si>
    <t>ユズリハ</t>
  </si>
  <si>
    <t>scientific_name</t>
    <phoneticPr fontId="1"/>
  </si>
  <si>
    <t>spid</t>
    <phoneticPr fontId="1"/>
  </si>
  <si>
    <t>#/data</t>
    <phoneticPr fontId="1"/>
  </si>
  <si>
    <t>#/doc</t>
    <phoneticPr fontId="1"/>
  </si>
  <si>
    <t>spid</t>
    <phoneticPr fontId="1"/>
  </si>
  <si>
    <t>spc_japan</t>
    <phoneticPr fontId="1"/>
  </si>
  <si>
    <t>学名</t>
    <rPh sb="0" eb="2">
      <t>ガクメイ</t>
    </rPh>
    <phoneticPr fontId="1"/>
  </si>
  <si>
    <t>種ID</t>
    <rPh sb="0" eb="1">
      <t>シュ</t>
    </rPh>
    <phoneticPr fontId="1"/>
  </si>
  <si>
    <t># 学名は以下に基づく</t>
    <rPh sb="2" eb="4">
      <t>ガクメイ</t>
    </rPh>
    <rPh sb="5" eb="7">
      <t>イカ</t>
    </rPh>
    <rPh sb="8" eb="9">
      <t>モト</t>
    </rPh>
    <phoneticPr fontId="1"/>
  </si>
  <si>
    <t># 米倉浩司・梶田忠 (2007-)　「植物和名ー学名インデックスYList」（YList），http://ylist.info（ 2024年4月12日）.</t>
    <phoneticPr fontId="1"/>
  </si>
  <si>
    <t>5.67 ha</t>
    <phoneticPr fontId="1"/>
  </si>
  <si>
    <t>5.39 ha</t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</si>
  <si>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Quercus acuta</t>
    </r>
    <r>
      <rPr>
        <sz val="11"/>
        <color rgb="FF303030"/>
        <rFont val="游ゴシック"/>
        <family val="3"/>
        <charset val="128"/>
        <scheme val="minor"/>
      </rPr>
      <t xml:space="preserve"> Thunb.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</si>
  <si>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Quercus glauca</t>
    </r>
    <r>
      <rPr>
        <sz val="11"/>
        <color rgb="FF303030"/>
        <rFont val="游ゴシック"/>
        <family val="3"/>
        <charset val="128"/>
        <scheme val="minor"/>
      </rPr>
      <t xml:space="preserve"> Thunb.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</si>
  <si>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Styrax japonicus</t>
    </r>
    <r>
      <rPr>
        <sz val="11"/>
        <color rgb="FF303030"/>
        <rFont val="游ゴシック"/>
        <family val="3"/>
        <charset val="128"/>
        <scheme val="minor"/>
      </rPr>
      <t xml:space="preserve"> Siebold et Zucc.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</si>
  <si>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Litsea coreana</t>
    </r>
    <r>
      <rPr>
        <sz val="11"/>
        <color rgb="FF303030"/>
        <rFont val="游ゴシック"/>
        <family val="3"/>
        <charset val="128"/>
        <scheme val="minor"/>
      </rPr>
      <t xml:space="preserve"> H.Lév.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</si>
  <si>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Symplocos prunifolia</t>
    </r>
    <r>
      <rPr>
        <sz val="11"/>
        <color rgb="FF303030"/>
        <rFont val="游ゴシック"/>
        <family val="3"/>
        <charset val="128"/>
        <scheme val="minor"/>
      </rPr>
      <t xml:space="preserve"> Siebold et Zucc.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</si>
  <si>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Cleyera japonica</t>
    </r>
    <r>
      <rPr>
        <sz val="11"/>
        <color rgb="FF303030"/>
        <rFont val="游ゴシック"/>
        <family val="3"/>
        <charset val="128"/>
        <scheme val="minor"/>
      </rPr>
      <t xml:space="preserve"> Thunb.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</si>
  <si>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Illicium anisatum</t>
    </r>
    <r>
      <rPr>
        <sz val="11"/>
        <color rgb="FF303030"/>
        <rFont val="游ゴシック"/>
        <family val="3"/>
        <charset val="128"/>
        <scheme val="minor"/>
      </rPr>
      <t xml:space="preserve"> L.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</si>
  <si>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Quercus myrsinifolia</t>
    </r>
    <r>
      <rPr>
        <sz val="11"/>
        <color rgb="FF303030"/>
        <rFont val="游ゴシック"/>
        <family val="3"/>
        <charset val="128"/>
        <scheme val="minor"/>
      </rPr>
      <t xml:space="preserve"> Blume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</si>
  <si>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Neolitsea sericea</t>
    </r>
    <r>
      <rPr>
        <sz val="11"/>
        <color rgb="FF303030"/>
        <rFont val="游ゴシック"/>
        <family val="3"/>
        <charset val="128"/>
        <scheme val="minor"/>
      </rPr>
      <t xml:space="preserve"> (Blume) Koidz.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</si>
  <si>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Castanopsis sieboldii</t>
    </r>
    <r>
      <rPr>
        <sz val="11"/>
        <color rgb="FF303030"/>
        <rFont val="游ゴシック"/>
        <family val="3"/>
        <charset val="128"/>
        <scheme val="minor"/>
      </rPr>
      <t xml:space="preserve"> (Makino) Hatus. ex T.Yamaz. et Mashiba subsp. sieboldii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</si>
  <si>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Quercus sessilifolia</t>
    </r>
    <r>
      <rPr>
        <sz val="11"/>
        <color rgb="FF303030"/>
        <rFont val="游ゴシック"/>
        <family val="3"/>
        <charset val="128"/>
        <scheme val="minor"/>
      </rPr>
      <t xml:space="preserve"> Blume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</si>
  <si>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Eurya japonica</t>
    </r>
    <r>
      <rPr>
        <sz val="11"/>
        <color rgb="FF303030"/>
        <rFont val="游ゴシック"/>
        <family val="3"/>
        <charset val="128"/>
        <scheme val="minor"/>
      </rPr>
      <t xml:space="preserve"> Thunb. var. japonica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</si>
  <si>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Machilus japonica</t>
    </r>
    <r>
      <rPr>
        <sz val="11"/>
        <color rgb="FF303030"/>
        <rFont val="游ゴシック"/>
        <family val="3"/>
        <charset val="128"/>
        <scheme val="minor"/>
      </rPr>
      <t xml:space="preserve"> Siebold et Zucc. ex Blume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</si>
  <si>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Sapindus mukorossi</t>
    </r>
    <r>
      <rPr>
        <sz val="11"/>
        <color rgb="FF303030"/>
        <rFont val="游ゴシック"/>
        <family val="3"/>
        <charset val="128"/>
        <scheme val="minor"/>
      </rPr>
      <t xml:space="preserve"> Gaertn.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</si>
  <si>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Cinnamomum yabunikke</t>
    </r>
    <r>
      <rPr>
        <sz val="11"/>
        <color rgb="FF303030"/>
        <rFont val="游ゴシック"/>
        <family val="3"/>
        <charset val="128"/>
        <scheme val="minor"/>
      </rPr>
      <t>i H.Ohba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</si>
  <si>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Daphniphyllum macropodum</t>
    </r>
    <r>
      <rPr>
        <sz val="11"/>
        <color rgb="FF303030"/>
        <rFont val="游ゴシック"/>
        <family val="3"/>
        <charset val="128"/>
        <scheme val="minor"/>
      </rPr>
      <t xml:space="preserve"> Miq. subsp. macropodum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</si>
  <si>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Ulmus parvifolia</t>
    </r>
    <r>
      <rPr>
        <sz val="11"/>
        <color rgb="FF303030"/>
        <rFont val="游ゴシック"/>
        <family val="3"/>
        <charset val="128"/>
        <scheme val="minor"/>
      </rPr>
      <t xml:space="preserve"> Jacq.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</si>
  <si>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Castanea crenata</t>
    </r>
    <r>
      <rPr>
        <sz val="11"/>
        <color rgb="FF303030"/>
        <rFont val="游ゴシック"/>
        <family val="3"/>
        <charset val="128"/>
        <scheme val="minor"/>
      </rPr>
      <t xml:space="preserve"> Siebold et Zucc.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</si>
  <si>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Quercus serrata</t>
    </r>
    <r>
      <rPr>
        <sz val="11"/>
        <color rgb="FF303030"/>
        <rFont val="游ゴシック"/>
        <family val="3"/>
        <charset val="128"/>
        <scheme val="minor"/>
      </rPr>
      <t xml:space="preserve"> Murray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</si>
  <si>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Machilus thunbergii</t>
    </r>
    <r>
      <rPr>
        <sz val="11"/>
        <color rgb="FF303030"/>
        <rFont val="游ゴシック"/>
        <family val="3"/>
        <charset val="128"/>
        <scheme val="minor"/>
      </rPr>
      <t xml:space="preserve"> Siebold et Zucc.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</si>
  <si>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Castanopsis cuspidata</t>
    </r>
    <r>
      <rPr>
        <sz val="11"/>
        <color rgb="FF303030"/>
        <rFont val="游ゴシック"/>
        <family val="3"/>
        <charset val="128"/>
        <scheme val="minor"/>
      </rPr>
      <t xml:space="preserve"> (Thunb.) Schottky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</si>
  <si>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Camellia japonica</t>
    </r>
    <r>
      <rPr>
        <sz val="11"/>
        <color rgb="FF303030"/>
        <rFont val="游ゴシック"/>
        <family val="3"/>
        <charset val="128"/>
        <scheme val="minor"/>
      </rPr>
      <t xml:space="preserve"> L.</t>
    </r>
    <phoneticPr fontId="1"/>
  </si>
  <si>
    <r>
      <rPr>
        <i/>
        <sz val="11"/>
        <color rgb="FF303030"/>
        <rFont val="游ゴシック"/>
        <family val="3"/>
        <charset val="128"/>
        <scheme val="minor"/>
      </rPr>
      <t>Morella rubra</t>
    </r>
    <r>
      <rPr>
        <sz val="11"/>
        <color rgb="FF303030"/>
        <rFont val="游ゴシック"/>
        <family val="3"/>
        <charset val="128"/>
        <scheme val="minor"/>
      </rPr>
      <t xml:space="preserve"> Lour.</t>
    </r>
    <phoneticPr fontId="1"/>
  </si>
  <si>
    <t>u</t>
    <phoneticPr fontId="1"/>
  </si>
  <si>
    <t>b</t>
    <phoneticPr fontId="1"/>
  </si>
  <si>
    <t>保持木の区分</t>
    <rPh sb="0" eb="3">
      <t>ホジキ</t>
    </rPh>
    <rPh sb="4" eb="6">
      <t>クブン</t>
    </rPh>
    <phoneticPr fontId="1"/>
  </si>
  <si>
    <t>categ</t>
    <phoneticPr fontId="1"/>
  </si>
  <si>
    <t>u: 幼樹から成木、s: 稚樹、d: 損傷個体、b: 萌芽更新個体</t>
    <rPh sb="3" eb="4">
      <t>ヨウ</t>
    </rPh>
    <rPh sb="4" eb="5">
      <t>ジュ</t>
    </rPh>
    <rPh sb="7" eb="9">
      <t>セイボク</t>
    </rPh>
    <rPh sb="13" eb="15">
      <t>チジュ</t>
    </rPh>
    <phoneticPr fontId="1"/>
  </si>
  <si>
    <t>d</t>
    <phoneticPr fontId="1"/>
  </si>
  <si>
    <t>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</si>
</sst>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_);[Red]\(0\)"/>
    <numFmt numFmtId="178" formatCode="0.0_ "/>
    <numFmt numFmtId="179" formatCode="0.00_ "/>
    <numFmt numFmtId="180" formatCode="0.00000_);[Red]\(0.0000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0303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i/>
      <sz val="11"/>
      <color rgb="FF30303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/>
    </xf>
    <xf numFmtId="176" fontId="5" fillId="0" borderId="0" xfId="0" applyNumberFormat="1" applyFont="1"/>
    <xf numFmtId="177" fontId="5" fillId="0" borderId="0" xfId="0" applyNumberFormat="1" applyFont="1"/>
    <xf numFmtId="0" fontId="7" fillId="0" borderId="0" xfId="0" applyFont="1"/>
    <xf numFmtId="178" fontId="5" fillId="0" borderId="0" xfId="0" applyNumberFormat="1" applyFont="1"/>
    <xf numFmtId="179" fontId="5" fillId="0" borderId="0" xfId="0" applyNumberFormat="1" applyFont="1"/>
    <xf numFmtId="180" fontId="5" fillId="0" borderId="0" xfId="0" applyNumberFormat="1" applyFont="1"/>
    <xf numFmtId="18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176" fontId="5" fillId="0" borderId="0" xfId="0" applyNumberFormat="1" applyFont="1" applyFill="1"/>
    <xf numFmtId="177" fontId="5" fillId="0" borderId="0" xfId="0" applyNumberFormat="1" applyFont="1" applyAlignment="1">
      <alignment horizontal="center"/>
    </xf>
    <xf numFmtId="176" fontId="7" fillId="0" borderId="0" xfId="0" applyNumberFormat="1" applyFont="1" applyFill="1"/>
    <xf numFmtId="177" fontId="5" fillId="0" borderId="0" xfId="0" applyNumberFormat="1" applyFont="1" applyFill="1"/>
    <xf numFmtId="179" fontId="5" fillId="0" borderId="0" xfId="0" applyNumberFormat="1" applyFont="1" applyFill="1"/>
    <xf numFmtId="178" fontId="5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topLeftCell="A6" zoomScale="70" zoomScaleNormal="70" workbookViewId="0">
      <selection activeCell="K17" sqref="K17"/>
    </sheetView>
  </sheetViews>
  <sheetFormatPr defaultRowHeight="18" x14ac:dyDescent="0.55000000000000004"/>
  <cols>
    <col min="1" max="1" width="7.25" style="4" bestFit="1" customWidth="1"/>
    <col min="2" max="2" width="9.6640625" style="4" customWidth="1"/>
    <col min="3" max="3" width="12.25" style="4" bestFit="1" customWidth="1"/>
    <col min="4" max="4" width="16.58203125" style="4" customWidth="1"/>
    <col min="5" max="5" width="12.58203125" style="19" customWidth="1"/>
    <col min="6" max="8" width="12.58203125" style="18" customWidth="1"/>
    <col min="9" max="12" width="12.58203125" style="4" customWidth="1"/>
    <col min="13" max="13" width="44.1640625" style="4" bestFit="1" customWidth="1"/>
    <col min="14" max="14" width="9.5" style="4" bestFit="1" customWidth="1"/>
    <col min="15" max="15" width="11.75" style="17" bestFit="1" customWidth="1"/>
    <col min="16" max="16" width="8.6640625" style="16"/>
    <col min="17" max="16384" width="8.6640625" style="4"/>
  </cols>
  <sheetData>
    <row r="1" spans="1:5" x14ac:dyDescent="0.55000000000000004">
      <c r="A1" s="4" t="s">
        <v>0</v>
      </c>
      <c r="B1" s="5" t="s">
        <v>1</v>
      </c>
      <c r="C1" s="5" t="s">
        <v>2</v>
      </c>
      <c r="D1" s="7">
        <v>20240410</v>
      </c>
    </row>
    <row r="2" spans="1:5" x14ac:dyDescent="0.55000000000000004">
      <c r="A2" s="4" t="s">
        <v>3</v>
      </c>
      <c r="B2" s="5" t="s">
        <v>4</v>
      </c>
      <c r="C2" s="5" t="s">
        <v>5</v>
      </c>
      <c r="D2" s="4" t="s">
        <v>6</v>
      </c>
    </row>
    <row r="3" spans="1:5" x14ac:dyDescent="0.55000000000000004">
      <c r="A3" s="4" t="s">
        <v>3</v>
      </c>
      <c r="B3" s="5" t="s">
        <v>7</v>
      </c>
      <c r="C3" s="5" t="s">
        <v>8</v>
      </c>
      <c r="D3" s="4" t="s">
        <v>9</v>
      </c>
    </row>
    <row r="4" spans="1:5" x14ac:dyDescent="0.55000000000000004">
      <c r="A4" s="4" t="s">
        <v>3</v>
      </c>
      <c r="B4" s="5" t="s">
        <v>10</v>
      </c>
      <c r="C4" s="5" t="s">
        <v>11</v>
      </c>
      <c r="D4" s="4" t="s">
        <v>12</v>
      </c>
    </row>
    <row r="5" spans="1:5" x14ac:dyDescent="0.55000000000000004">
      <c r="A5" s="4" t="s">
        <v>3</v>
      </c>
      <c r="B5" s="5" t="s">
        <v>13</v>
      </c>
      <c r="C5" s="5" t="s">
        <v>14</v>
      </c>
      <c r="D5" s="4" t="s">
        <v>278</v>
      </c>
    </row>
    <row r="6" spans="1:5" x14ac:dyDescent="0.55000000000000004">
      <c r="A6" s="4" t="s">
        <v>3</v>
      </c>
      <c r="B6" s="5" t="s">
        <v>15</v>
      </c>
      <c r="C6" s="5" t="s">
        <v>16</v>
      </c>
      <c r="D6" s="4" t="s">
        <v>17</v>
      </c>
    </row>
    <row r="7" spans="1:5" x14ac:dyDescent="0.55000000000000004">
      <c r="A7" s="4" t="s">
        <v>3</v>
      </c>
      <c r="B7" s="5"/>
      <c r="C7" s="5" t="s">
        <v>18</v>
      </c>
      <c r="D7" s="4" t="s">
        <v>19</v>
      </c>
      <c r="E7" s="21"/>
    </row>
    <row r="8" spans="1:5" x14ac:dyDescent="0.55000000000000004">
      <c r="A8" s="4" t="s">
        <v>3</v>
      </c>
      <c r="B8" s="5"/>
      <c r="C8" s="5" t="s">
        <v>20</v>
      </c>
      <c r="D8" s="4" t="s">
        <v>21</v>
      </c>
    </row>
    <row r="9" spans="1:5" x14ac:dyDescent="0.55000000000000004">
      <c r="A9" s="4" t="s">
        <v>3</v>
      </c>
      <c r="B9" s="5"/>
      <c r="C9" s="5" t="s">
        <v>22</v>
      </c>
      <c r="D9" s="4" t="s">
        <v>23</v>
      </c>
      <c r="E9" s="19" t="s">
        <v>24</v>
      </c>
    </row>
    <row r="10" spans="1:5" x14ac:dyDescent="0.55000000000000004">
      <c r="A10" s="4" t="s">
        <v>3</v>
      </c>
      <c r="B10" s="5"/>
      <c r="C10" s="5" t="s">
        <v>25</v>
      </c>
      <c r="D10" s="4" t="s">
        <v>26</v>
      </c>
      <c r="E10" s="19" t="s">
        <v>27</v>
      </c>
    </row>
    <row r="11" spans="1:5" x14ac:dyDescent="0.55000000000000004">
      <c r="A11" s="4" t="s">
        <v>3</v>
      </c>
      <c r="B11" s="5"/>
      <c r="C11" s="5" t="s">
        <v>28</v>
      </c>
      <c r="D11" s="4" t="s">
        <v>29</v>
      </c>
      <c r="E11" s="19" t="s">
        <v>30</v>
      </c>
    </row>
    <row r="12" spans="1:5" x14ac:dyDescent="0.55000000000000004">
      <c r="A12" s="4" t="s">
        <v>3</v>
      </c>
      <c r="B12" s="5"/>
      <c r="C12" s="5" t="s">
        <v>31</v>
      </c>
      <c r="D12" s="4" t="s">
        <v>32</v>
      </c>
      <c r="E12" s="19" t="s">
        <v>33</v>
      </c>
    </row>
    <row r="13" spans="1:5" x14ac:dyDescent="0.55000000000000004">
      <c r="A13" s="4" t="s">
        <v>3</v>
      </c>
      <c r="B13" s="5"/>
      <c r="C13" s="5" t="s">
        <v>34</v>
      </c>
      <c r="D13" s="4" t="s">
        <v>35</v>
      </c>
      <c r="E13" s="19" t="s">
        <v>36</v>
      </c>
    </row>
    <row r="14" spans="1:5" x14ac:dyDescent="0.55000000000000004">
      <c r="A14" s="4" t="s">
        <v>3</v>
      </c>
      <c r="B14" s="5"/>
      <c r="C14" s="5" t="s">
        <v>37</v>
      </c>
      <c r="D14" s="4" t="s">
        <v>38</v>
      </c>
      <c r="E14" s="19" t="s">
        <v>39</v>
      </c>
    </row>
    <row r="15" spans="1:5" x14ac:dyDescent="0.55000000000000004">
      <c r="A15" s="4" t="s">
        <v>3</v>
      </c>
      <c r="B15" s="5"/>
      <c r="C15" s="5" t="s">
        <v>40</v>
      </c>
      <c r="D15" s="4" t="s">
        <v>41</v>
      </c>
      <c r="E15" s="19" t="s">
        <v>42</v>
      </c>
    </row>
    <row r="16" spans="1:5" x14ac:dyDescent="0.55000000000000004">
      <c r="A16" s="4" t="s">
        <v>3</v>
      </c>
      <c r="B16" s="5"/>
      <c r="C16" s="5" t="s">
        <v>43</v>
      </c>
      <c r="D16" s="4" t="s">
        <v>44</v>
      </c>
    </row>
    <row r="17" spans="1:19" x14ac:dyDescent="0.55000000000000004">
      <c r="A17" s="4" t="s">
        <v>3</v>
      </c>
      <c r="B17" s="5"/>
      <c r="C17" s="4" t="s">
        <v>45</v>
      </c>
      <c r="D17" s="4" t="s">
        <v>46</v>
      </c>
    </row>
    <row r="18" spans="1:19" x14ac:dyDescent="0.55000000000000004">
      <c r="A18" s="4" t="s">
        <v>3</v>
      </c>
      <c r="B18" s="5"/>
      <c r="C18" s="5" t="s">
        <v>47</v>
      </c>
      <c r="D18" s="4" t="s">
        <v>48</v>
      </c>
    </row>
    <row r="19" spans="1:19" x14ac:dyDescent="0.55000000000000004">
      <c r="A19" s="4" t="s">
        <v>3</v>
      </c>
      <c r="B19" s="5"/>
      <c r="C19" s="5" t="s">
        <v>49</v>
      </c>
      <c r="D19" s="4" t="s">
        <v>50</v>
      </c>
    </row>
    <row r="20" spans="1:19" x14ac:dyDescent="0.55000000000000004">
      <c r="A20" s="4" t="s">
        <v>3</v>
      </c>
      <c r="B20" s="5"/>
      <c r="C20" s="5" t="s">
        <v>51</v>
      </c>
      <c r="D20" s="4" t="s">
        <v>52</v>
      </c>
    </row>
    <row r="21" spans="1:19" x14ac:dyDescent="0.55000000000000004">
      <c r="A21" s="4" t="s">
        <v>3</v>
      </c>
      <c r="B21" s="5"/>
      <c r="C21" s="5" t="s">
        <v>306</v>
      </c>
      <c r="D21" s="4" t="s">
        <v>305</v>
      </c>
      <c r="E21" s="18" t="s">
        <v>307</v>
      </c>
      <c r="O21" s="22"/>
      <c r="P21" s="20"/>
      <c r="S21" s="16"/>
    </row>
    <row r="22" spans="1:19" x14ac:dyDescent="0.55000000000000004">
      <c r="A22" s="4" t="s">
        <v>53</v>
      </c>
      <c r="B22" s="5"/>
    </row>
    <row r="23" spans="1:19" x14ac:dyDescent="0.55000000000000004">
      <c r="A23" s="4" t="s">
        <v>16</v>
      </c>
      <c r="B23" s="4" t="s">
        <v>18</v>
      </c>
      <c r="C23" s="4" t="s">
        <v>20</v>
      </c>
      <c r="D23" s="4" t="s">
        <v>54</v>
      </c>
      <c r="E23" s="19" t="s">
        <v>55</v>
      </c>
      <c r="F23" s="18" t="s">
        <v>56</v>
      </c>
      <c r="G23" s="18" t="s">
        <v>57</v>
      </c>
      <c r="H23" s="18" t="s">
        <v>58</v>
      </c>
      <c r="I23" s="4" t="s">
        <v>59</v>
      </c>
      <c r="J23" s="4" t="s">
        <v>60</v>
      </c>
      <c r="K23" s="4" t="s">
        <v>47</v>
      </c>
      <c r="L23" s="4" t="s">
        <v>49</v>
      </c>
      <c r="M23" s="4" t="s">
        <v>61</v>
      </c>
      <c r="N23" s="4" t="s">
        <v>62</v>
      </c>
      <c r="O23" s="17" t="s">
        <v>306</v>
      </c>
    </row>
    <row r="24" spans="1:19" x14ac:dyDescent="0.55000000000000004">
      <c r="A24" s="4" t="s">
        <v>63</v>
      </c>
      <c r="B24" s="4" t="s">
        <v>64</v>
      </c>
      <c r="C24" s="4" t="s">
        <v>65</v>
      </c>
      <c r="D24" s="4" t="s">
        <v>66</v>
      </c>
      <c r="E24" s="18" t="s">
        <v>66</v>
      </c>
      <c r="F24" s="18" t="s">
        <v>66</v>
      </c>
      <c r="G24" s="19">
        <v>1.35</v>
      </c>
      <c r="H24" s="18">
        <v>1.06</v>
      </c>
      <c r="I24" s="18">
        <v>0</v>
      </c>
      <c r="J24" s="4">
        <v>0</v>
      </c>
      <c r="K24" s="4">
        <v>132.77199899999999</v>
      </c>
      <c r="L24" s="4">
        <v>33.195936000000003</v>
      </c>
      <c r="M24" s="4" t="s">
        <v>67</v>
      </c>
      <c r="N24" s="4">
        <v>20240220</v>
      </c>
      <c r="O24" s="17" t="s">
        <v>304</v>
      </c>
      <c r="P24" s="4"/>
    </row>
    <row r="25" spans="1:19" x14ac:dyDescent="0.55000000000000004">
      <c r="A25" s="4" t="s">
        <v>63</v>
      </c>
      <c r="B25" s="4" t="s">
        <v>68</v>
      </c>
      <c r="C25" s="4" t="s">
        <v>69</v>
      </c>
      <c r="D25" s="4" t="s">
        <v>66</v>
      </c>
      <c r="E25" s="18" t="s">
        <v>66</v>
      </c>
      <c r="F25" s="18">
        <v>17.100000000000001</v>
      </c>
      <c r="G25" s="19">
        <f>F25/PI()</f>
        <v>5.443099053742821</v>
      </c>
      <c r="H25" s="18">
        <v>1.57</v>
      </c>
      <c r="I25" s="18">
        <v>0</v>
      </c>
      <c r="J25" s="4">
        <v>0</v>
      </c>
      <c r="K25" s="4">
        <v>132.77239499999999</v>
      </c>
      <c r="L25" s="4">
        <v>33.196213</v>
      </c>
      <c r="M25" s="4" t="s">
        <v>70</v>
      </c>
      <c r="N25" s="4">
        <v>20240220</v>
      </c>
      <c r="O25" s="17" t="s">
        <v>304</v>
      </c>
      <c r="P25" s="4"/>
    </row>
    <row r="26" spans="1:19" x14ac:dyDescent="0.55000000000000004">
      <c r="A26" s="4" t="s">
        <v>71</v>
      </c>
      <c r="B26" s="4" t="s">
        <v>72</v>
      </c>
      <c r="C26" s="4" t="s">
        <v>73</v>
      </c>
      <c r="D26" s="4">
        <v>12</v>
      </c>
      <c r="E26" s="19">
        <f>D26/PI()</f>
        <v>3.8197186342054881</v>
      </c>
      <c r="F26" s="18" t="s">
        <v>66</v>
      </c>
      <c r="G26" s="18" t="s">
        <v>66</v>
      </c>
      <c r="H26" s="18">
        <v>4.55</v>
      </c>
      <c r="I26" s="4">
        <v>1.43</v>
      </c>
      <c r="J26" s="4">
        <v>1.43</v>
      </c>
      <c r="K26" s="4">
        <v>132.77428896166299</v>
      </c>
      <c r="L26" s="4">
        <v>33.199175018817101</v>
      </c>
      <c r="M26" s="4" t="s">
        <v>74</v>
      </c>
      <c r="N26" s="4">
        <v>20240220</v>
      </c>
      <c r="O26" s="17" t="s">
        <v>303</v>
      </c>
      <c r="P26" s="4"/>
    </row>
    <row r="27" spans="1:19" x14ac:dyDescent="0.55000000000000004">
      <c r="A27" s="4" t="s">
        <v>71</v>
      </c>
      <c r="B27" s="4" t="s">
        <v>75</v>
      </c>
      <c r="C27" s="4" t="s">
        <v>76</v>
      </c>
      <c r="D27" s="4">
        <v>9</v>
      </c>
      <c r="E27" s="19">
        <f>D27/PI()</f>
        <v>2.8647889756541161</v>
      </c>
      <c r="F27" s="18" t="s">
        <v>66</v>
      </c>
      <c r="G27" s="18" t="s">
        <v>66</v>
      </c>
      <c r="H27" s="18">
        <v>4.03</v>
      </c>
      <c r="I27" s="4">
        <v>1.57</v>
      </c>
      <c r="J27" s="4">
        <v>1</v>
      </c>
      <c r="K27" s="4">
        <v>132.77449398301499</v>
      </c>
      <c r="L27" s="4">
        <v>33.199405018240199</v>
      </c>
      <c r="N27" s="4">
        <v>20240220</v>
      </c>
      <c r="O27" s="17" t="s">
        <v>303</v>
      </c>
      <c r="P27" s="4"/>
    </row>
    <row r="28" spans="1:19" x14ac:dyDescent="0.55000000000000004">
      <c r="A28" s="4" t="s">
        <v>71</v>
      </c>
      <c r="B28" s="4" t="s">
        <v>77</v>
      </c>
      <c r="C28" s="4" t="s">
        <v>76</v>
      </c>
      <c r="D28" s="4">
        <v>31</v>
      </c>
      <c r="E28" s="19">
        <f>D28/PI()</f>
        <v>9.8676064716975116</v>
      </c>
      <c r="F28" s="18" t="s">
        <v>66</v>
      </c>
      <c r="G28" s="18" t="s">
        <v>66</v>
      </c>
      <c r="H28" s="18">
        <v>6.95</v>
      </c>
      <c r="I28" s="4">
        <v>1.35</v>
      </c>
      <c r="J28" s="4">
        <v>1.35</v>
      </c>
      <c r="K28" s="4">
        <v>132.774797994643</v>
      </c>
      <c r="L28" s="4">
        <v>33.1992150004953</v>
      </c>
      <c r="N28" s="4">
        <v>20240220</v>
      </c>
      <c r="O28" s="17" t="s">
        <v>303</v>
      </c>
      <c r="P28" s="4"/>
    </row>
    <row r="29" spans="1:19" x14ac:dyDescent="0.55000000000000004">
      <c r="A29" s="4" t="s">
        <v>71</v>
      </c>
      <c r="B29" s="4" t="s">
        <v>78</v>
      </c>
      <c r="C29" s="4" t="s">
        <v>69</v>
      </c>
      <c r="D29" s="4" t="s">
        <v>66</v>
      </c>
      <c r="E29" s="19" t="s">
        <v>66</v>
      </c>
      <c r="F29" s="18">
        <v>26</v>
      </c>
      <c r="G29" s="19">
        <f>F29/PI()</f>
        <v>8.2760570407785572</v>
      </c>
      <c r="H29" s="18">
        <v>0.56000000000000005</v>
      </c>
      <c r="I29" s="18">
        <v>0</v>
      </c>
      <c r="J29" s="18">
        <v>0</v>
      </c>
      <c r="K29" s="18">
        <v>132.77462499216099</v>
      </c>
      <c r="L29" s="18">
        <v>33.199209971353397</v>
      </c>
      <c r="M29" s="18" t="s">
        <v>79</v>
      </c>
      <c r="N29" s="18">
        <v>20240220</v>
      </c>
      <c r="O29" s="17" t="s">
        <v>304</v>
      </c>
      <c r="P29" s="4"/>
    </row>
    <row r="30" spans="1:19" x14ac:dyDescent="0.55000000000000004">
      <c r="A30" s="4" t="s">
        <v>71</v>
      </c>
      <c r="B30" s="4" t="s">
        <v>80</v>
      </c>
      <c r="C30" s="4" t="s">
        <v>69</v>
      </c>
      <c r="D30" s="4">
        <v>16</v>
      </c>
      <c r="E30" s="19">
        <f t="shared" ref="E30:E39" si="0">D30/PI()</f>
        <v>5.0929581789406511</v>
      </c>
      <c r="F30" s="18" t="s">
        <v>66</v>
      </c>
      <c r="G30" s="18" t="s">
        <v>66</v>
      </c>
      <c r="H30" s="18">
        <v>1.2</v>
      </c>
      <c r="I30" s="4">
        <v>0.7</v>
      </c>
      <c r="J30" s="4">
        <v>0.44</v>
      </c>
      <c r="K30" s="4">
        <v>132.77466597966799</v>
      </c>
      <c r="L30" s="4">
        <v>33.199001010507303</v>
      </c>
      <c r="M30" s="4" t="s">
        <v>81</v>
      </c>
      <c r="N30" s="4">
        <v>20240220</v>
      </c>
      <c r="O30" s="17" t="s">
        <v>303</v>
      </c>
      <c r="P30" s="4"/>
    </row>
    <row r="31" spans="1:19" x14ac:dyDescent="0.55000000000000004">
      <c r="A31" s="4" t="s">
        <v>71</v>
      </c>
      <c r="B31" s="4" t="s">
        <v>82</v>
      </c>
      <c r="C31" s="4" t="s">
        <v>76</v>
      </c>
      <c r="D31" s="4">
        <v>31</v>
      </c>
      <c r="E31" s="19">
        <f t="shared" si="0"/>
        <v>9.8676064716975116</v>
      </c>
      <c r="F31" s="18" t="s">
        <v>66</v>
      </c>
      <c r="G31" s="18" t="s">
        <v>66</v>
      </c>
      <c r="H31" s="18">
        <v>10.7</v>
      </c>
      <c r="I31" s="4">
        <v>6.24</v>
      </c>
      <c r="J31" s="4">
        <v>2.2200000000000002</v>
      </c>
      <c r="K31" s="4">
        <v>132.77491802349601</v>
      </c>
      <c r="L31" s="4">
        <v>33.1990750227123</v>
      </c>
      <c r="N31" s="4">
        <v>20240220</v>
      </c>
      <c r="O31" s="17" t="s">
        <v>303</v>
      </c>
      <c r="P31" s="4"/>
    </row>
    <row r="32" spans="1:19" x14ac:dyDescent="0.55000000000000004">
      <c r="A32" s="4" t="s">
        <v>71</v>
      </c>
      <c r="B32" s="4" t="s">
        <v>83</v>
      </c>
      <c r="C32" s="4" t="s">
        <v>76</v>
      </c>
      <c r="D32" s="4">
        <v>28.5</v>
      </c>
      <c r="E32" s="19">
        <f t="shared" si="0"/>
        <v>9.0718317562380353</v>
      </c>
      <c r="F32" s="18" t="s">
        <v>66</v>
      </c>
      <c r="G32" s="18" t="s">
        <v>66</v>
      </c>
      <c r="H32" s="18">
        <v>5.81</v>
      </c>
      <c r="I32" s="18">
        <v>1.8</v>
      </c>
      <c r="J32" s="18">
        <v>1.47</v>
      </c>
      <c r="K32" s="18">
        <v>132.77501801960099</v>
      </c>
      <c r="L32" s="18">
        <v>33.199140988290303</v>
      </c>
      <c r="M32" s="18" t="s">
        <v>84</v>
      </c>
      <c r="N32" s="18">
        <v>20240220</v>
      </c>
      <c r="O32" s="17" t="s">
        <v>308</v>
      </c>
      <c r="P32" s="4"/>
    </row>
    <row r="33" spans="1:16" x14ac:dyDescent="0.55000000000000004">
      <c r="A33" s="4" t="s">
        <v>71</v>
      </c>
      <c r="B33" s="4" t="s">
        <v>85</v>
      </c>
      <c r="C33" s="4" t="s">
        <v>69</v>
      </c>
      <c r="D33" s="4">
        <v>4.8</v>
      </c>
      <c r="E33" s="19">
        <f t="shared" si="0"/>
        <v>1.5278874536821951</v>
      </c>
      <c r="F33" s="18" t="s">
        <v>66</v>
      </c>
      <c r="G33" s="18" t="s">
        <v>66</v>
      </c>
      <c r="H33" s="18">
        <v>0.7</v>
      </c>
      <c r="I33" s="18">
        <v>0</v>
      </c>
      <c r="J33" s="18">
        <v>0</v>
      </c>
      <c r="K33" s="18">
        <v>132.774847028777</v>
      </c>
      <c r="L33" s="18">
        <v>33.198921969160402</v>
      </c>
      <c r="M33" s="18" t="s">
        <v>70</v>
      </c>
      <c r="N33" s="18">
        <v>20240220</v>
      </c>
      <c r="O33" s="17" t="s">
        <v>304</v>
      </c>
      <c r="P33" s="4"/>
    </row>
    <row r="34" spans="1:16" x14ac:dyDescent="0.55000000000000004">
      <c r="A34" s="4" t="s">
        <v>71</v>
      </c>
      <c r="B34" s="4" t="s">
        <v>86</v>
      </c>
      <c r="C34" s="4" t="s">
        <v>69</v>
      </c>
      <c r="D34" s="4">
        <v>6</v>
      </c>
      <c r="E34" s="19">
        <f t="shared" si="0"/>
        <v>1.909859317102744</v>
      </c>
      <c r="F34" s="18" t="s">
        <v>66</v>
      </c>
      <c r="G34" s="18" t="s">
        <v>66</v>
      </c>
      <c r="H34" s="18">
        <v>3.78</v>
      </c>
      <c r="I34" s="4">
        <v>1.8</v>
      </c>
      <c r="J34" s="4">
        <v>1.8</v>
      </c>
      <c r="K34" s="4">
        <v>132.77490503154601</v>
      </c>
      <c r="L34" s="4">
        <v>33.198620975017498</v>
      </c>
      <c r="M34" s="4" t="s">
        <v>87</v>
      </c>
      <c r="N34" s="4">
        <v>20240220</v>
      </c>
      <c r="O34" s="17" t="s">
        <v>303</v>
      </c>
      <c r="P34" s="4"/>
    </row>
    <row r="35" spans="1:16" x14ac:dyDescent="0.55000000000000004">
      <c r="A35" s="4" t="s">
        <v>71</v>
      </c>
      <c r="B35" s="4" t="s">
        <v>88</v>
      </c>
      <c r="C35" s="4" t="s">
        <v>73</v>
      </c>
      <c r="D35" s="4">
        <v>19</v>
      </c>
      <c r="E35" s="19">
        <f t="shared" si="0"/>
        <v>6.0478878374920226</v>
      </c>
      <c r="F35" s="18" t="s">
        <v>66</v>
      </c>
      <c r="G35" s="18" t="s">
        <v>66</v>
      </c>
      <c r="H35" s="18">
        <v>5.74</v>
      </c>
      <c r="I35" s="4">
        <v>2.9</v>
      </c>
      <c r="J35" s="4">
        <v>1.74</v>
      </c>
      <c r="K35" s="4">
        <v>132.77486396022101</v>
      </c>
      <c r="L35" s="4">
        <v>33.198456019163103</v>
      </c>
      <c r="N35" s="4">
        <v>20240220</v>
      </c>
      <c r="O35" s="17" t="s">
        <v>303</v>
      </c>
      <c r="P35" s="4"/>
    </row>
    <row r="36" spans="1:16" x14ac:dyDescent="0.55000000000000004">
      <c r="A36" s="4" t="s">
        <v>71</v>
      </c>
      <c r="B36" s="4" t="s">
        <v>89</v>
      </c>
      <c r="C36" s="4" t="s">
        <v>69</v>
      </c>
      <c r="D36" s="4">
        <v>18.5</v>
      </c>
      <c r="E36" s="19">
        <f t="shared" si="0"/>
        <v>5.8887328944001274</v>
      </c>
      <c r="F36" s="18" t="s">
        <v>66</v>
      </c>
      <c r="G36" s="18" t="s">
        <v>66</v>
      </c>
      <c r="H36" s="18">
        <v>5.43</v>
      </c>
      <c r="I36" s="4">
        <v>3.12</v>
      </c>
      <c r="J36" s="4">
        <v>3.15</v>
      </c>
      <c r="K36" s="4">
        <v>132.774926992133</v>
      </c>
      <c r="L36" s="4">
        <v>33.198373960330997</v>
      </c>
      <c r="M36" s="4" t="s">
        <v>90</v>
      </c>
      <c r="N36" s="4">
        <v>20240220</v>
      </c>
      <c r="O36" s="17" t="s">
        <v>303</v>
      </c>
      <c r="P36" s="4"/>
    </row>
    <row r="37" spans="1:16" x14ac:dyDescent="0.55000000000000004">
      <c r="A37" s="4" t="s">
        <v>71</v>
      </c>
      <c r="B37" s="4" t="s">
        <v>91</v>
      </c>
      <c r="C37" s="4" t="s">
        <v>92</v>
      </c>
      <c r="D37" s="4">
        <v>12.5</v>
      </c>
      <c r="E37" s="19">
        <f t="shared" si="0"/>
        <v>3.9788735772973833</v>
      </c>
      <c r="F37" s="18" t="s">
        <v>66</v>
      </c>
      <c r="G37" s="18" t="s">
        <v>66</v>
      </c>
      <c r="H37" s="18">
        <v>4.99</v>
      </c>
      <c r="I37" s="4">
        <v>3.06</v>
      </c>
      <c r="J37" s="4">
        <v>1.39</v>
      </c>
      <c r="K37" s="4">
        <v>132.77505003847099</v>
      </c>
      <c r="L37" s="4">
        <v>33.197953021153801</v>
      </c>
      <c r="N37" s="4">
        <v>20240220</v>
      </c>
      <c r="O37" s="17" t="s">
        <v>303</v>
      </c>
      <c r="P37" s="4"/>
    </row>
    <row r="38" spans="1:16" x14ac:dyDescent="0.55000000000000004">
      <c r="A38" s="4" t="s">
        <v>71</v>
      </c>
      <c r="B38" s="4" t="s">
        <v>93</v>
      </c>
      <c r="C38" s="4" t="s">
        <v>76</v>
      </c>
      <c r="D38" s="4">
        <v>5.5</v>
      </c>
      <c r="E38" s="19">
        <f t="shared" si="0"/>
        <v>1.7507043740108488</v>
      </c>
      <c r="F38" s="18" t="s">
        <v>66</v>
      </c>
      <c r="G38" s="18" t="s">
        <v>66</v>
      </c>
      <c r="H38" s="18">
        <v>1.36</v>
      </c>
      <c r="I38" s="4">
        <v>0.66</v>
      </c>
      <c r="J38" s="4">
        <v>0.66</v>
      </c>
      <c r="K38" s="4">
        <v>132.77594204060699</v>
      </c>
      <c r="L38" s="4">
        <v>33.199408035725298</v>
      </c>
      <c r="M38" s="4" t="s">
        <v>94</v>
      </c>
      <c r="N38" s="4">
        <v>20240220</v>
      </c>
      <c r="O38" s="17" t="s">
        <v>309</v>
      </c>
      <c r="P38" s="4"/>
    </row>
    <row r="39" spans="1:16" x14ac:dyDescent="0.55000000000000004">
      <c r="A39" s="4" t="s">
        <v>71</v>
      </c>
      <c r="B39" s="4" t="s">
        <v>95</v>
      </c>
      <c r="C39" s="4" t="s">
        <v>69</v>
      </c>
      <c r="D39" s="4">
        <v>9.5</v>
      </c>
      <c r="E39" s="19">
        <f t="shared" si="0"/>
        <v>3.0239439187460113</v>
      </c>
      <c r="F39" s="18" t="s">
        <v>66</v>
      </c>
      <c r="G39" s="18" t="s">
        <v>66</v>
      </c>
      <c r="H39" s="18">
        <v>3.11</v>
      </c>
      <c r="I39" s="18">
        <v>1.75</v>
      </c>
      <c r="J39" s="18">
        <v>1.49</v>
      </c>
      <c r="K39" s="18">
        <v>132.77573098428499</v>
      </c>
      <c r="L39" s="18">
        <v>33.199685979634502</v>
      </c>
      <c r="M39" s="18" t="s">
        <v>96</v>
      </c>
      <c r="N39" s="18">
        <v>20240220</v>
      </c>
      <c r="O39" s="17" t="s">
        <v>308</v>
      </c>
      <c r="P39" s="4"/>
    </row>
    <row r="40" spans="1:16" x14ac:dyDescent="0.55000000000000004">
      <c r="A40" s="4" t="s">
        <v>97</v>
      </c>
      <c r="B40" s="4" t="s">
        <v>98</v>
      </c>
      <c r="C40" s="4" t="s">
        <v>69</v>
      </c>
      <c r="D40" s="4" t="s">
        <v>66</v>
      </c>
      <c r="E40" s="18" t="s">
        <v>66</v>
      </c>
      <c r="F40" s="18">
        <v>4.7</v>
      </c>
      <c r="G40" s="19">
        <f>F40/PI()</f>
        <v>1.4960564650638162</v>
      </c>
      <c r="H40" s="18">
        <v>0.34</v>
      </c>
      <c r="I40" s="4">
        <v>0</v>
      </c>
      <c r="J40" s="4">
        <v>0</v>
      </c>
      <c r="K40" s="4">
        <v>132.777219</v>
      </c>
      <c r="L40" s="4">
        <v>33.197028000000003</v>
      </c>
      <c r="N40" s="4">
        <v>20240220</v>
      </c>
      <c r="O40" s="17" t="s">
        <v>309</v>
      </c>
      <c r="P40" s="4"/>
    </row>
    <row r="41" spans="1:16" x14ac:dyDescent="0.55000000000000004">
      <c r="A41" s="4" t="s">
        <v>97</v>
      </c>
      <c r="B41" s="4" t="s">
        <v>99</v>
      </c>
      <c r="C41" s="4" t="s">
        <v>100</v>
      </c>
      <c r="D41" s="4">
        <v>13.4</v>
      </c>
      <c r="E41" s="19">
        <f>D41/PI()</f>
        <v>4.2653524748627953</v>
      </c>
      <c r="F41" s="18" t="s">
        <v>66</v>
      </c>
      <c r="G41" s="18" t="s">
        <v>66</v>
      </c>
      <c r="H41" s="18">
        <v>2.68</v>
      </c>
      <c r="I41" s="4">
        <v>1.62</v>
      </c>
      <c r="J41" s="4">
        <v>1.18</v>
      </c>
      <c r="K41" s="4">
        <v>132.777244001626</v>
      </c>
      <c r="L41" s="4">
        <v>33.196647958829899</v>
      </c>
      <c r="N41" s="4">
        <v>20240220</v>
      </c>
      <c r="O41" s="17" t="s">
        <v>303</v>
      </c>
      <c r="P41" s="4"/>
    </row>
    <row r="42" spans="1:16" x14ac:dyDescent="0.55000000000000004">
      <c r="A42" s="4" t="s">
        <v>97</v>
      </c>
      <c r="B42" s="4" t="s">
        <v>101</v>
      </c>
      <c r="C42" s="4" t="s">
        <v>92</v>
      </c>
      <c r="D42" s="4">
        <v>6.5</v>
      </c>
      <c r="E42" s="19">
        <f>D42/PI()</f>
        <v>2.0690142601946393</v>
      </c>
      <c r="F42" s="18" t="s">
        <v>66</v>
      </c>
      <c r="G42" s="18" t="s">
        <v>66</v>
      </c>
      <c r="H42" s="18">
        <v>2.97</v>
      </c>
      <c r="I42" s="4">
        <v>2.2200000000000002</v>
      </c>
      <c r="J42" s="4">
        <v>1.51</v>
      </c>
      <c r="K42" s="4">
        <v>132.77738297358101</v>
      </c>
      <c r="L42" s="4">
        <v>33.196465987712102</v>
      </c>
      <c r="M42" s="4" t="s">
        <v>102</v>
      </c>
      <c r="N42" s="4">
        <v>20240220</v>
      </c>
      <c r="O42" s="17" t="s">
        <v>303</v>
      </c>
      <c r="P42" s="4"/>
    </row>
    <row r="43" spans="1:16" x14ac:dyDescent="0.55000000000000004">
      <c r="A43" s="4" t="s">
        <v>97</v>
      </c>
      <c r="B43" s="4" t="s">
        <v>103</v>
      </c>
      <c r="C43" s="4" t="s">
        <v>76</v>
      </c>
      <c r="D43" s="4">
        <v>20.399999999999999</v>
      </c>
      <c r="E43" s="19">
        <f>D43/PI()</f>
        <v>6.4935216781493299</v>
      </c>
      <c r="F43" s="18" t="s">
        <v>66</v>
      </c>
      <c r="G43" s="18" t="s">
        <v>66</v>
      </c>
      <c r="H43" s="18">
        <v>6.37</v>
      </c>
      <c r="I43" s="4">
        <v>4.0199999999999996</v>
      </c>
      <c r="J43" s="4">
        <v>4.0199999999999996</v>
      </c>
      <c r="K43" s="4">
        <v>132.777234027162</v>
      </c>
      <c r="L43" s="4">
        <v>33.196181003004298</v>
      </c>
      <c r="N43" s="4">
        <v>20240220</v>
      </c>
      <c r="O43" s="17" t="s">
        <v>303</v>
      </c>
      <c r="P43" s="4"/>
    </row>
    <row r="44" spans="1:16" x14ac:dyDescent="0.55000000000000004">
      <c r="A44" s="4" t="s">
        <v>97</v>
      </c>
      <c r="B44" s="4" t="s">
        <v>104</v>
      </c>
      <c r="C44" s="4" t="s">
        <v>73</v>
      </c>
      <c r="D44" s="4" t="s">
        <v>66</v>
      </c>
      <c r="E44" s="18" t="s">
        <v>66</v>
      </c>
      <c r="F44" s="18" t="s">
        <v>66</v>
      </c>
      <c r="G44" s="19">
        <v>1.6</v>
      </c>
      <c r="H44" s="18">
        <v>1.54</v>
      </c>
      <c r="I44" s="4">
        <v>0</v>
      </c>
      <c r="J44" s="4">
        <v>0</v>
      </c>
      <c r="K44" s="4">
        <v>132.77726999999999</v>
      </c>
      <c r="L44" s="4">
        <v>33.195996999999998</v>
      </c>
      <c r="N44" s="4">
        <v>20240220</v>
      </c>
      <c r="O44" s="17" t="s">
        <v>309</v>
      </c>
      <c r="P44" s="4"/>
    </row>
    <row r="45" spans="1:16" x14ac:dyDescent="0.55000000000000004">
      <c r="A45" s="4" t="s">
        <v>97</v>
      </c>
      <c r="B45" s="4" t="s">
        <v>105</v>
      </c>
      <c r="C45" s="4" t="s">
        <v>106</v>
      </c>
      <c r="D45" s="4" t="s">
        <v>66</v>
      </c>
      <c r="E45" s="18" t="s">
        <v>66</v>
      </c>
      <c r="F45" s="18" t="s">
        <v>66</v>
      </c>
      <c r="G45" s="19">
        <v>2.5</v>
      </c>
      <c r="H45" s="18">
        <v>1.29</v>
      </c>
      <c r="I45" s="4">
        <v>0.25</v>
      </c>
      <c r="J45" s="4">
        <v>0.25</v>
      </c>
      <c r="K45" s="4">
        <v>132.777749</v>
      </c>
      <c r="L45" s="4">
        <v>33.196012000000003</v>
      </c>
      <c r="N45" s="4">
        <v>20240220</v>
      </c>
      <c r="O45" s="17" t="s">
        <v>309</v>
      </c>
      <c r="P45" s="4"/>
    </row>
    <row r="46" spans="1:16" x14ac:dyDescent="0.55000000000000004">
      <c r="A46" s="4" t="s">
        <v>97</v>
      </c>
      <c r="B46" s="4" t="s">
        <v>107</v>
      </c>
      <c r="C46" s="4" t="s">
        <v>92</v>
      </c>
      <c r="D46" s="4" t="s">
        <v>66</v>
      </c>
      <c r="E46" s="18" t="s">
        <v>66</v>
      </c>
      <c r="F46" s="18" t="s">
        <v>66</v>
      </c>
      <c r="G46" s="19">
        <v>1</v>
      </c>
      <c r="H46" s="18">
        <v>0.56000000000000005</v>
      </c>
      <c r="I46" s="4">
        <v>0</v>
      </c>
      <c r="J46" s="4">
        <v>0</v>
      </c>
      <c r="K46" s="4">
        <v>132.777931</v>
      </c>
      <c r="L46" s="4">
        <v>33.19585</v>
      </c>
      <c r="N46" s="4">
        <v>20240220</v>
      </c>
      <c r="O46" s="17" t="s">
        <v>309</v>
      </c>
      <c r="P46" s="4"/>
    </row>
    <row r="47" spans="1:16" x14ac:dyDescent="0.55000000000000004">
      <c r="A47" s="4" t="s">
        <v>97</v>
      </c>
      <c r="B47" s="4" t="s">
        <v>108</v>
      </c>
      <c r="C47" s="4" t="s">
        <v>92</v>
      </c>
      <c r="D47" s="4" t="s">
        <v>66</v>
      </c>
      <c r="E47" s="18" t="s">
        <v>66</v>
      </c>
      <c r="F47" s="18" t="s">
        <v>66</v>
      </c>
      <c r="G47" s="19">
        <v>1</v>
      </c>
      <c r="H47" s="18">
        <v>0.89</v>
      </c>
      <c r="I47" s="18">
        <v>0</v>
      </c>
      <c r="J47" s="18">
        <v>0</v>
      </c>
      <c r="K47" s="18">
        <v>132.77821</v>
      </c>
      <c r="L47" s="18">
        <v>33.196046000000003</v>
      </c>
      <c r="M47" s="18" t="s">
        <v>109</v>
      </c>
      <c r="N47" s="18">
        <v>20240220</v>
      </c>
      <c r="O47" s="17" t="s">
        <v>304</v>
      </c>
      <c r="P47" s="4"/>
    </row>
    <row r="48" spans="1:16" x14ac:dyDescent="0.55000000000000004">
      <c r="A48" s="4" t="s">
        <v>110</v>
      </c>
      <c r="B48" s="4" t="s">
        <v>111</v>
      </c>
      <c r="C48" s="4" t="s">
        <v>69</v>
      </c>
      <c r="D48" s="4" t="s">
        <v>66</v>
      </c>
      <c r="E48" s="18" t="s">
        <v>66</v>
      </c>
      <c r="F48" s="18" t="s">
        <v>66</v>
      </c>
      <c r="G48" s="19">
        <v>1</v>
      </c>
      <c r="H48" s="18">
        <v>1.18</v>
      </c>
      <c r="I48" s="18">
        <v>0</v>
      </c>
      <c r="J48" s="18">
        <v>0</v>
      </c>
      <c r="K48" s="18">
        <v>132.77444700000001</v>
      </c>
      <c r="L48" s="18">
        <v>33.196314000000001</v>
      </c>
      <c r="M48" s="18" t="s">
        <v>112</v>
      </c>
      <c r="N48" s="18">
        <v>20240220</v>
      </c>
      <c r="O48" s="17" t="s">
        <v>304</v>
      </c>
      <c r="P48" s="4"/>
    </row>
    <row r="49" spans="1:16" x14ac:dyDescent="0.55000000000000004">
      <c r="A49" s="4" t="s">
        <v>110</v>
      </c>
      <c r="B49" s="4" t="s">
        <v>113</v>
      </c>
      <c r="C49" s="4" t="s">
        <v>106</v>
      </c>
      <c r="D49" s="4" t="s">
        <v>66</v>
      </c>
      <c r="E49" s="18" t="s">
        <v>66</v>
      </c>
      <c r="F49" s="18">
        <v>10.02</v>
      </c>
      <c r="G49" s="19">
        <f>F49/PI()</f>
        <v>3.1894650595615825</v>
      </c>
      <c r="H49" s="18">
        <v>0.64</v>
      </c>
      <c r="I49" s="18">
        <v>0.21</v>
      </c>
      <c r="J49" s="18">
        <v>0.21</v>
      </c>
      <c r="K49" s="18">
        <v>132.77431000000001</v>
      </c>
      <c r="L49" s="18">
        <v>33.196058999999998</v>
      </c>
      <c r="M49" s="18" t="s">
        <v>114</v>
      </c>
      <c r="N49" s="18">
        <v>20240220</v>
      </c>
      <c r="O49" s="17" t="s">
        <v>304</v>
      </c>
      <c r="P49" s="4"/>
    </row>
    <row r="50" spans="1:16" x14ac:dyDescent="0.55000000000000004">
      <c r="A50" s="4" t="s">
        <v>110</v>
      </c>
      <c r="B50" s="4" t="s">
        <v>115</v>
      </c>
      <c r="C50" s="4" t="s">
        <v>116</v>
      </c>
      <c r="D50" s="4" t="s">
        <v>66</v>
      </c>
      <c r="E50" s="18" t="s">
        <v>66</v>
      </c>
      <c r="F50" s="18">
        <v>12.1</v>
      </c>
      <c r="G50" s="19">
        <f>F50/PI()</f>
        <v>3.851549622823867</v>
      </c>
      <c r="H50" s="18">
        <v>1.28</v>
      </c>
      <c r="I50" s="18">
        <v>0</v>
      </c>
      <c r="J50" s="18">
        <v>0</v>
      </c>
      <c r="K50" s="18">
        <v>132.77467300000001</v>
      </c>
      <c r="L50" s="18">
        <v>33.196134000000001</v>
      </c>
      <c r="M50" s="18" t="s">
        <v>117</v>
      </c>
      <c r="N50" s="18">
        <v>20240220</v>
      </c>
      <c r="O50" s="17" t="s">
        <v>304</v>
      </c>
      <c r="P50" s="4"/>
    </row>
    <row r="51" spans="1:16" x14ac:dyDescent="0.55000000000000004">
      <c r="A51" s="4" t="s">
        <v>110</v>
      </c>
      <c r="B51" s="4" t="s">
        <v>118</v>
      </c>
      <c r="C51" s="4" t="s">
        <v>106</v>
      </c>
      <c r="D51" s="4" t="s">
        <v>66</v>
      </c>
      <c r="E51" s="18" t="s">
        <v>66</v>
      </c>
      <c r="F51" s="18">
        <v>10.08</v>
      </c>
      <c r="G51" s="19">
        <f>F51/PI()</f>
        <v>3.20856365273261</v>
      </c>
      <c r="H51" s="18">
        <v>0.55000000000000004</v>
      </c>
      <c r="I51" s="18">
        <v>0</v>
      </c>
      <c r="J51" s="18">
        <v>0</v>
      </c>
      <c r="K51" s="18">
        <v>132.773991</v>
      </c>
      <c r="L51" s="18">
        <v>33.196446999999999</v>
      </c>
      <c r="M51" s="18" t="s">
        <v>119</v>
      </c>
      <c r="N51" s="18">
        <v>20240220</v>
      </c>
      <c r="O51" s="17" t="s">
        <v>304</v>
      </c>
      <c r="P51" s="4"/>
    </row>
    <row r="52" spans="1:16" x14ac:dyDescent="0.55000000000000004">
      <c r="A52" s="4" t="s">
        <v>110</v>
      </c>
      <c r="B52" s="4" t="s">
        <v>120</v>
      </c>
      <c r="C52" s="4" t="s">
        <v>92</v>
      </c>
      <c r="D52" s="4" t="s">
        <v>66</v>
      </c>
      <c r="E52" s="18" t="s">
        <v>66</v>
      </c>
      <c r="F52" s="18" t="s">
        <v>66</v>
      </c>
      <c r="G52" s="19">
        <v>1</v>
      </c>
      <c r="H52" s="18">
        <v>0.47</v>
      </c>
      <c r="I52" s="18">
        <v>0</v>
      </c>
      <c r="J52" s="18">
        <v>0</v>
      </c>
      <c r="K52" s="18">
        <v>132.774326</v>
      </c>
      <c r="L52" s="18">
        <v>33.196545</v>
      </c>
      <c r="M52" s="18" t="s">
        <v>121</v>
      </c>
      <c r="N52" s="18">
        <v>20240220</v>
      </c>
      <c r="O52" s="17" t="s">
        <v>304</v>
      </c>
      <c r="P52" s="4"/>
    </row>
    <row r="53" spans="1:16" x14ac:dyDescent="0.55000000000000004">
      <c r="A53" s="4" t="s">
        <v>110</v>
      </c>
      <c r="B53" s="4" t="s">
        <v>122</v>
      </c>
      <c r="C53" s="4" t="s">
        <v>73</v>
      </c>
      <c r="D53" s="4" t="s">
        <v>66</v>
      </c>
      <c r="E53" s="18" t="s">
        <v>66</v>
      </c>
      <c r="F53" s="18" t="s">
        <v>66</v>
      </c>
      <c r="G53" s="19">
        <v>1.3</v>
      </c>
      <c r="H53" s="18">
        <v>0.97</v>
      </c>
      <c r="I53" s="18">
        <v>0.5</v>
      </c>
      <c r="J53" s="18">
        <v>0.5</v>
      </c>
      <c r="K53" s="18">
        <v>132.77471800000001</v>
      </c>
      <c r="L53" s="18">
        <v>33.196511000000001</v>
      </c>
      <c r="M53" s="18" t="s">
        <v>70</v>
      </c>
      <c r="N53" s="18">
        <v>20240220</v>
      </c>
      <c r="O53" s="17" t="s">
        <v>304</v>
      </c>
      <c r="P53" s="4"/>
    </row>
    <row r="54" spans="1:16" x14ac:dyDescent="0.55000000000000004">
      <c r="A54" s="4" t="s">
        <v>110</v>
      </c>
      <c r="B54" s="4" t="s">
        <v>123</v>
      </c>
      <c r="C54" s="4" t="s">
        <v>73</v>
      </c>
      <c r="D54" s="4">
        <v>24.8</v>
      </c>
      <c r="E54" s="19">
        <f>D54/PI()</f>
        <v>7.8940851773580096</v>
      </c>
      <c r="F54" s="18">
        <v>21.8</v>
      </c>
      <c r="G54" s="19">
        <f>F54/PI()</f>
        <v>6.9391555188066372</v>
      </c>
      <c r="H54" s="18">
        <v>8.4</v>
      </c>
      <c r="I54" s="4">
        <v>3.71</v>
      </c>
      <c r="J54" s="4">
        <v>2.94</v>
      </c>
      <c r="K54" s="4">
        <v>132.77473000000001</v>
      </c>
      <c r="L54" s="4">
        <v>33.196765999999997</v>
      </c>
      <c r="N54" s="4">
        <v>20240220</v>
      </c>
      <c r="O54" s="17" t="s">
        <v>303</v>
      </c>
      <c r="P54" s="4"/>
    </row>
    <row r="55" spans="1:16" x14ac:dyDescent="0.55000000000000004">
      <c r="A55" s="4" t="s">
        <v>110</v>
      </c>
      <c r="B55" s="4" t="s">
        <v>124</v>
      </c>
      <c r="C55" s="4" t="s">
        <v>69</v>
      </c>
      <c r="D55" s="18" t="s">
        <v>66</v>
      </c>
      <c r="E55" s="18" t="s">
        <v>66</v>
      </c>
      <c r="F55" s="18" t="s">
        <v>66</v>
      </c>
      <c r="G55" s="19">
        <v>2.2999999999999998</v>
      </c>
      <c r="H55" s="18">
        <v>0.76</v>
      </c>
      <c r="I55" s="18">
        <v>0</v>
      </c>
      <c r="J55" s="18">
        <v>0</v>
      </c>
      <c r="K55" s="18">
        <v>132.77426500000001</v>
      </c>
      <c r="L55" s="18">
        <v>33.196767999999999</v>
      </c>
      <c r="M55" s="18" t="s">
        <v>125</v>
      </c>
      <c r="N55" s="18">
        <v>20240220</v>
      </c>
      <c r="O55" s="17" t="s">
        <v>308</v>
      </c>
      <c r="P55" s="4"/>
    </row>
    <row r="56" spans="1:16" x14ac:dyDescent="0.55000000000000004">
      <c r="A56" s="4" t="s">
        <v>110</v>
      </c>
      <c r="B56" s="4" t="s">
        <v>126</v>
      </c>
      <c r="C56" s="4" t="s">
        <v>127</v>
      </c>
      <c r="D56" s="4" t="s">
        <v>66</v>
      </c>
      <c r="E56" s="19">
        <v>2</v>
      </c>
      <c r="F56" s="18" t="s">
        <v>66</v>
      </c>
      <c r="G56" s="19">
        <v>2.7</v>
      </c>
      <c r="H56" s="18">
        <v>2.65</v>
      </c>
      <c r="I56" s="4">
        <v>1.27</v>
      </c>
      <c r="J56" s="4">
        <v>1.27</v>
      </c>
      <c r="K56" s="4">
        <v>132.77382700000001</v>
      </c>
      <c r="L56" s="4">
        <v>33.196637000000003</v>
      </c>
      <c r="N56" s="4">
        <v>20240220</v>
      </c>
      <c r="O56" s="17" t="s">
        <v>303</v>
      </c>
      <c r="P56" s="4"/>
    </row>
    <row r="57" spans="1:16" x14ac:dyDescent="0.55000000000000004">
      <c r="A57" s="4" t="s">
        <v>110</v>
      </c>
      <c r="B57" s="4" t="s">
        <v>128</v>
      </c>
      <c r="C57" s="4" t="s">
        <v>129</v>
      </c>
      <c r="D57" s="4">
        <v>30.5</v>
      </c>
      <c r="E57" s="19">
        <f>D57/PI()</f>
        <v>9.7084515286056163</v>
      </c>
      <c r="F57" s="18">
        <v>35.700000000000003</v>
      </c>
      <c r="G57" s="19">
        <f>F57/PI()</f>
        <v>11.363662936761328</v>
      </c>
      <c r="H57" s="18">
        <v>6.29</v>
      </c>
      <c r="I57" s="4">
        <v>1.72</v>
      </c>
      <c r="J57" s="4">
        <v>1.1499999999999999</v>
      </c>
      <c r="K57" s="4">
        <v>132.773539</v>
      </c>
      <c r="L57" s="4">
        <v>33.196769000000003</v>
      </c>
      <c r="N57" s="4">
        <v>20240220</v>
      </c>
      <c r="O57" s="17" t="s">
        <v>303</v>
      </c>
      <c r="P57" s="4"/>
    </row>
    <row r="58" spans="1:16" x14ac:dyDescent="0.55000000000000004">
      <c r="A58" s="4" t="s">
        <v>110</v>
      </c>
      <c r="B58" s="4" t="s">
        <v>130</v>
      </c>
      <c r="C58" s="4" t="s">
        <v>106</v>
      </c>
      <c r="D58" s="4">
        <v>12.5</v>
      </c>
      <c r="E58" s="19">
        <f>D58/PI()</f>
        <v>3.9788735772973833</v>
      </c>
      <c r="F58" s="18">
        <v>16.7</v>
      </c>
      <c r="G58" s="19">
        <f>F58/PI()</f>
        <v>5.3157750992693042</v>
      </c>
      <c r="H58" s="18">
        <v>3.89</v>
      </c>
      <c r="I58" s="4">
        <v>1.5</v>
      </c>
      <c r="J58" s="4">
        <v>1.1000000000000001</v>
      </c>
      <c r="K58" s="4">
        <v>132.773875</v>
      </c>
      <c r="L58" s="4">
        <v>33.196936999999998</v>
      </c>
      <c r="N58" s="4">
        <v>20240220</v>
      </c>
      <c r="O58" s="17" t="s">
        <v>303</v>
      </c>
      <c r="P58" s="4"/>
    </row>
    <row r="59" spans="1:16" x14ac:dyDescent="0.55000000000000004">
      <c r="A59" s="4" t="s">
        <v>110</v>
      </c>
      <c r="B59" s="4" t="s">
        <v>131</v>
      </c>
      <c r="C59" s="4" t="s">
        <v>92</v>
      </c>
      <c r="D59" s="4">
        <v>19</v>
      </c>
      <c r="E59" s="19">
        <f>D59/PI()</f>
        <v>6.0478878374920226</v>
      </c>
      <c r="F59" s="18">
        <v>28</v>
      </c>
      <c r="G59" s="19">
        <f>F59/PI()</f>
        <v>8.91267681314614</v>
      </c>
      <c r="H59" s="18">
        <v>5.79</v>
      </c>
      <c r="I59" s="4">
        <v>1.82</v>
      </c>
      <c r="J59" s="4">
        <v>1.32</v>
      </c>
      <c r="K59" s="4">
        <v>132.774327</v>
      </c>
      <c r="L59" s="4">
        <v>33.197074000000001</v>
      </c>
      <c r="N59" s="4">
        <v>20240220</v>
      </c>
      <c r="O59" s="17" t="s">
        <v>303</v>
      </c>
      <c r="P59" s="4"/>
    </row>
    <row r="60" spans="1:16" x14ac:dyDescent="0.55000000000000004">
      <c r="A60" s="4" t="s">
        <v>110</v>
      </c>
      <c r="B60" s="4" t="s">
        <v>132</v>
      </c>
      <c r="C60" s="4" t="s">
        <v>133</v>
      </c>
      <c r="D60" s="4">
        <v>23.1</v>
      </c>
      <c r="E60" s="19">
        <f>D60/PI()</f>
        <v>7.352958370845565</v>
      </c>
      <c r="F60" s="18">
        <v>26.5</v>
      </c>
      <c r="G60" s="19">
        <f>F60/PI()</f>
        <v>8.4352119838704525</v>
      </c>
      <c r="H60" s="18">
        <v>5.75</v>
      </c>
      <c r="I60" s="4">
        <v>2.48</v>
      </c>
      <c r="J60" s="4">
        <v>2.48</v>
      </c>
      <c r="K60" s="4">
        <v>132.77458899999999</v>
      </c>
      <c r="L60" s="4">
        <v>33.197172000000002</v>
      </c>
      <c r="N60" s="4">
        <v>20240220</v>
      </c>
      <c r="O60" s="17" t="s">
        <v>303</v>
      </c>
      <c r="P60" s="4"/>
    </row>
    <row r="61" spans="1:16" x14ac:dyDescent="0.55000000000000004">
      <c r="A61" s="4" t="s">
        <v>110</v>
      </c>
      <c r="B61" s="4" t="s">
        <v>134</v>
      </c>
      <c r="C61" s="4" t="s">
        <v>92</v>
      </c>
      <c r="D61" s="4" t="s">
        <v>66</v>
      </c>
      <c r="E61" s="18" t="s">
        <v>66</v>
      </c>
      <c r="F61" s="18" t="s">
        <v>66</v>
      </c>
      <c r="G61" s="19">
        <v>1.5</v>
      </c>
      <c r="H61" s="18">
        <v>1.05</v>
      </c>
      <c r="I61" s="18">
        <v>0</v>
      </c>
      <c r="J61" s="18">
        <v>0</v>
      </c>
      <c r="K61" s="18">
        <v>132.774551</v>
      </c>
      <c r="L61" s="18">
        <v>33.197412</v>
      </c>
      <c r="M61" s="18" t="s">
        <v>135</v>
      </c>
      <c r="N61" s="18">
        <v>20240220</v>
      </c>
      <c r="O61" s="17" t="s">
        <v>304</v>
      </c>
      <c r="P61" s="4"/>
    </row>
    <row r="62" spans="1:16" x14ac:dyDescent="0.55000000000000004">
      <c r="A62" s="4" t="s">
        <v>136</v>
      </c>
      <c r="B62" s="4" t="s">
        <v>137</v>
      </c>
      <c r="C62" s="4" t="s">
        <v>69</v>
      </c>
      <c r="D62" s="4" t="s">
        <v>66</v>
      </c>
      <c r="E62" s="18" t="s">
        <v>66</v>
      </c>
      <c r="F62" s="18">
        <v>9.9</v>
      </c>
      <c r="G62" s="19">
        <f>F62/PI()</f>
        <v>3.1512678732195281</v>
      </c>
      <c r="H62" s="18">
        <v>1.67</v>
      </c>
      <c r="I62" s="4">
        <v>0.68</v>
      </c>
      <c r="J62" s="4">
        <v>0</v>
      </c>
      <c r="K62" s="4">
        <v>132.775761899</v>
      </c>
      <c r="L62" s="4">
        <v>33.196369699999998</v>
      </c>
      <c r="N62" s="4">
        <v>20240220</v>
      </c>
      <c r="O62" s="17" t="s">
        <v>303</v>
      </c>
      <c r="P62" s="4"/>
    </row>
    <row r="63" spans="1:16" x14ac:dyDescent="0.55000000000000004">
      <c r="A63" s="4" t="s">
        <v>136</v>
      </c>
      <c r="B63" s="4" t="s">
        <v>138</v>
      </c>
      <c r="C63" s="4" t="s">
        <v>92</v>
      </c>
      <c r="D63" s="4" t="s">
        <v>66</v>
      </c>
      <c r="E63" s="18" t="s">
        <v>66</v>
      </c>
      <c r="F63" s="18">
        <v>6</v>
      </c>
      <c r="G63" s="19">
        <f>F63/PI()</f>
        <v>1.909859317102744</v>
      </c>
      <c r="H63" s="18">
        <v>1.45</v>
      </c>
      <c r="I63" s="4">
        <v>0.81</v>
      </c>
      <c r="J63" s="4">
        <v>0.41</v>
      </c>
      <c r="K63" s="4">
        <v>132.776495799</v>
      </c>
      <c r="L63" s="4">
        <v>33.196092</v>
      </c>
      <c r="N63" s="4">
        <v>20240220</v>
      </c>
      <c r="O63" s="17" t="s">
        <v>309</v>
      </c>
      <c r="P63" s="4"/>
    </row>
    <row r="64" spans="1:16" x14ac:dyDescent="0.55000000000000004">
      <c r="A64" s="4" t="s">
        <v>136</v>
      </c>
      <c r="B64" s="4" t="s">
        <v>139</v>
      </c>
      <c r="C64" s="4" t="s">
        <v>69</v>
      </c>
      <c r="D64" s="4" t="s">
        <v>66</v>
      </c>
      <c r="E64" s="18" t="s">
        <v>66</v>
      </c>
      <c r="F64" s="18">
        <v>11.4</v>
      </c>
      <c r="G64" s="19">
        <f>F64/PI()</f>
        <v>3.6287327024952138</v>
      </c>
      <c r="H64" s="18">
        <v>0.7</v>
      </c>
      <c r="I64" s="4">
        <v>0</v>
      </c>
      <c r="J64" s="4">
        <v>0</v>
      </c>
      <c r="K64" s="4">
        <v>132.7760361</v>
      </c>
      <c r="L64" s="4">
        <v>33.196195000000003</v>
      </c>
      <c r="N64" s="4">
        <v>20240220</v>
      </c>
      <c r="O64" s="17" t="s">
        <v>303</v>
      </c>
      <c r="P64" s="4"/>
    </row>
    <row r="65" spans="1:16" x14ac:dyDescent="0.55000000000000004">
      <c r="A65" s="4" t="s">
        <v>136</v>
      </c>
      <c r="B65" s="4" t="s">
        <v>140</v>
      </c>
      <c r="C65" s="4" t="s">
        <v>69</v>
      </c>
      <c r="D65" s="4" t="s">
        <v>66</v>
      </c>
      <c r="E65" s="18" t="s">
        <v>66</v>
      </c>
      <c r="F65" s="18">
        <v>5.6</v>
      </c>
      <c r="G65" s="19">
        <f>F65/PI()</f>
        <v>1.7825353626292277</v>
      </c>
      <c r="H65" s="18">
        <v>1.1499999999999999</v>
      </c>
      <c r="I65" s="18">
        <v>0.75</v>
      </c>
      <c r="J65" s="18">
        <v>0.54</v>
      </c>
      <c r="K65" s="18">
        <v>132.7759465</v>
      </c>
      <c r="L65" s="18">
        <v>33.196230100000001</v>
      </c>
      <c r="M65" s="18" t="s">
        <v>141</v>
      </c>
      <c r="N65" s="18">
        <v>20240220</v>
      </c>
      <c r="O65" s="17" t="s">
        <v>304</v>
      </c>
      <c r="P65" s="4"/>
    </row>
    <row r="66" spans="1:16" x14ac:dyDescent="0.55000000000000004">
      <c r="A66" s="4" t="s">
        <v>136</v>
      </c>
      <c r="B66" s="4" t="s">
        <v>142</v>
      </c>
      <c r="C66" s="4" t="s">
        <v>69</v>
      </c>
      <c r="D66" s="4" t="s">
        <v>66</v>
      </c>
      <c r="E66" s="18" t="s">
        <v>66</v>
      </c>
      <c r="F66" s="18">
        <v>19.2</v>
      </c>
      <c r="G66" s="19">
        <f>F66/PI()</f>
        <v>6.1115498147287806</v>
      </c>
      <c r="H66" s="18">
        <v>0.55000000000000004</v>
      </c>
      <c r="I66" s="4">
        <v>0</v>
      </c>
      <c r="J66" s="4">
        <v>0</v>
      </c>
      <c r="K66" s="4">
        <v>132.77571879999999</v>
      </c>
      <c r="L66" s="4">
        <v>33.196251400000001</v>
      </c>
      <c r="N66" s="4">
        <v>20240220</v>
      </c>
      <c r="O66" s="17" t="s">
        <v>303</v>
      </c>
      <c r="P66" s="4"/>
    </row>
    <row r="67" spans="1:16" x14ac:dyDescent="0.55000000000000004">
      <c r="A67" s="4" t="s">
        <v>136</v>
      </c>
      <c r="B67" s="4" t="s">
        <v>143</v>
      </c>
      <c r="C67" s="4" t="s">
        <v>69</v>
      </c>
      <c r="D67" s="4">
        <v>6.3</v>
      </c>
      <c r="E67" s="19">
        <f>D67/PI()</f>
        <v>2.0053522829578814</v>
      </c>
      <c r="F67" s="18" t="s">
        <v>66</v>
      </c>
      <c r="G67" s="18" t="s">
        <v>66</v>
      </c>
      <c r="H67" s="18">
        <v>3.64</v>
      </c>
      <c r="I67" s="4">
        <v>3.02</v>
      </c>
      <c r="J67" s="4">
        <v>0.55000000000000004</v>
      </c>
      <c r="K67" s="4">
        <v>132.7761868</v>
      </c>
      <c r="L67" s="4">
        <v>33.196698900000001</v>
      </c>
      <c r="N67" s="4">
        <v>20240220</v>
      </c>
      <c r="O67" s="17" t="s">
        <v>303</v>
      </c>
      <c r="P67" s="4"/>
    </row>
    <row r="68" spans="1:16" x14ac:dyDescent="0.55000000000000004">
      <c r="A68" s="4" t="s">
        <v>136</v>
      </c>
      <c r="B68" s="4" t="s">
        <v>144</v>
      </c>
      <c r="C68" s="4" t="s">
        <v>116</v>
      </c>
      <c r="D68" s="4">
        <v>9.8000000000000007</v>
      </c>
      <c r="E68" s="19">
        <f>D68/PI()</f>
        <v>3.1194368846011491</v>
      </c>
      <c r="F68" s="18" t="s">
        <v>66</v>
      </c>
      <c r="G68" s="18" t="s">
        <v>66</v>
      </c>
      <c r="H68" s="18">
        <v>1.6</v>
      </c>
      <c r="I68" s="4">
        <v>0</v>
      </c>
      <c r="J68" s="4">
        <v>0</v>
      </c>
      <c r="K68" s="4">
        <v>132.77599280000001</v>
      </c>
      <c r="L68" s="4">
        <v>33.196900800000002</v>
      </c>
      <c r="N68" s="4">
        <v>20240220</v>
      </c>
      <c r="O68" s="17" t="s">
        <v>303</v>
      </c>
      <c r="P68" s="4"/>
    </row>
    <row r="69" spans="1:16" x14ac:dyDescent="0.55000000000000004">
      <c r="A69" s="4" t="s">
        <v>136</v>
      </c>
      <c r="B69" s="4" t="s">
        <v>145</v>
      </c>
      <c r="C69" s="4" t="s">
        <v>73</v>
      </c>
      <c r="D69" s="4" t="s">
        <v>66</v>
      </c>
      <c r="E69" s="18" t="s">
        <v>66</v>
      </c>
      <c r="F69" s="18">
        <v>12.9</v>
      </c>
      <c r="G69" s="19">
        <f>F69/PI()</f>
        <v>4.1061975317709001</v>
      </c>
      <c r="H69" s="18">
        <v>0.8</v>
      </c>
      <c r="I69" s="4">
        <v>0.4</v>
      </c>
      <c r="J69" s="4">
        <v>0.24</v>
      </c>
      <c r="K69" s="4">
        <v>132.7761501</v>
      </c>
      <c r="L69" s="4">
        <v>33.196937599999998</v>
      </c>
      <c r="N69" s="4">
        <v>20240220</v>
      </c>
      <c r="O69" s="17" t="s">
        <v>303</v>
      </c>
      <c r="P69" s="4"/>
    </row>
    <row r="70" spans="1:16" x14ac:dyDescent="0.55000000000000004">
      <c r="A70" s="4" t="s">
        <v>136</v>
      </c>
      <c r="B70" s="4" t="s">
        <v>146</v>
      </c>
      <c r="C70" s="4" t="s">
        <v>69</v>
      </c>
      <c r="D70" s="4" t="s">
        <v>66</v>
      </c>
      <c r="E70" s="18" t="s">
        <v>66</v>
      </c>
      <c r="F70" s="18">
        <v>39.700000000000003</v>
      </c>
      <c r="G70" s="19">
        <f>F70/PI()</f>
        <v>12.636902481496492</v>
      </c>
      <c r="H70" s="18">
        <v>0.65</v>
      </c>
      <c r="I70" s="18">
        <v>0</v>
      </c>
      <c r="J70" s="18">
        <v>0</v>
      </c>
      <c r="K70" s="18">
        <v>132.776392899</v>
      </c>
      <c r="L70" s="18">
        <v>33.197152699</v>
      </c>
      <c r="M70" s="18" t="s">
        <v>147</v>
      </c>
      <c r="N70" s="18">
        <v>20240220</v>
      </c>
      <c r="O70" s="17" t="s">
        <v>304</v>
      </c>
      <c r="P70" s="4"/>
    </row>
    <row r="71" spans="1:16" x14ac:dyDescent="0.55000000000000004">
      <c r="A71" s="4" t="s">
        <v>136</v>
      </c>
      <c r="B71" s="4" t="s">
        <v>148</v>
      </c>
      <c r="C71" s="4" t="s">
        <v>149</v>
      </c>
      <c r="D71" s="18">
        <v>3.3</v>
      </c>
      <c r="E71" s="19">
        <f>D71/PI()</f>
        <v>1.0504226244065091</v>
      </c>
      <c r="F71" s="18" t="s">
        <v>66</v>
      </c>
      <c r="G71" s="18" t="s">
        <v>66</v>
      </c>
      <c r="H71" s="18">
        <v>1.53</v>
      </c>
      <c r="I71" s="4">
        <v>1.29</v>
      </c>
      <c r="J71" s="4">
        <v>0.22</v>
      </c>
      <c r="K71" s="4">
        <v>132.7762874</v>
      </c>
      <c r="L71" s="4">
        <v>33.197389600000001</v>
      </c>
      <c r="N71" s="4">
        <v>20240220</v>
      </c>
      <c r="O71" s="17" t="s">
        <v>309</v>
      </c>
      <c r="P71" s="4"/>
    </row>
    <row r="72" spans="1:16" x14ac:dyDescent="0.55000000000000004">
      <c r="A72" s="4" t="s">
        <v>136</v>
      </c>
      <c r="B72" s="4" t="s">
        <v>150</v>
      </c>
      <c r="C72" s="4" t="s">
        <v>76</v>
      </c>
      <c r="D72" s="18">
        <v>65.7</v>
      </c>
      <c r="E72" s="19">
        <f>D72/PI()</f>
        <v>20.912959522275049</v>
      </c>
      <c r="F72" s="18" t="s">
        <v>66</v>
      </c>
      <c r="G72" s="18" t="s">
        <v>66</v>
      </c>
      <c r="H72" s="18">
        <v>13.8</v>
      </c>
      <c r="I72" s="18">
        <v>7.07</v>
      </c>
      <c r="J72" s="18">
        <v>7.55</v>
      </c>
      <c r="K72" s="18">
        <v>132.77587940000001</v>
      </c>
      <c r="L72" s="18">
        <v>33.197336900000003</v>
      </c>
      <c r="M72" s="18" t="s">
        <v>70</v>
      </c>
      <c r="N72" s="18">
        <v>20240220</v>
      </c>
      <c r="O72" s="17" t="s">
        <v>304</v>
      </c>
      <c r="P72" s="4"/>
    </row>
    <row r="73" spans="1:16" x14ac:dyDescent="0.55000000000000004">
      <c r="A73" s="4" t="s">
        <v>136</v>
      </c>
      <c r="B73" s="4" t="s">
        <v>151</v>
      </c>
      <c r="C73" s="4" t="s">
        <v>76</v>
      </c>
      <c r="D73" s="18">
        <v>82</v>
      </c>
      <c r="E73" s="19">
        <f>D73/PI()</f>
        <v>26.101410667070837</v>
      </c>
      <c r="F73" s="18" t="s">
        <v>66</v>
      </c>
      <c r="G73" s="18" t="s">
        <v>66</v>
      </c>
      <c r="H73" s="18">
        <v>16.2</v>
      </c>
      <c r="I73" s="4">
        <v>10.199999999999999</v>
      </c>
      <c r="J73" s="4">
        <v>10.199999999999999</v>
      </c>
      <c r="K73" s="4">
        <v>132.7758757</v>
      </c>
      <c r="L73" s="4">
        <v>33.197328400000004</v>
      </c>
      <c r="N73" s="4">
        <v>20240220</v>
      </c>
      <c r="O73" s="17" t="s">
        <v>303</v>
      </c>
      <c r="P73" s="4"/>
    </row>
    <row r="74" spans="1:16" x14ac:dyDescent="0.55000000000000004">
      <c r="A74" s="4" t="s">
        <v>136</v>
      </c>
      <c r="B74" s="4" t="s">
        <v>152</v>
      </c>
      <c r="C74" s="4" t="s">
        <v>69</v>
      </c>
      <c r="D74" s="18" t="s">
        <v>66</v>
      </c>
      <c r="E74" s="18" t="s">
        <v>66</v>
      </c>
      <c r="F74" s="18">
        <v>20.7</v>
      </c>
      <c r="G74" s="19">
        <f>F74/PI()</f>
        <v>6.5890146440044672</v>
      </c>
      <c r="H74" s="18">
        <v>0.92</v>
      </c>
      <c r="I74" s="4">
        <v>0.59</v>
      </c>
      <c r="J74" s="4">
        <v>0</v>
      </c>
      <c r="K74" s="4">
        <v>132.775850499</v>
      </c>
      <c r="L74" s="4">
        <v>33.197689500000003</v>
      </c>
      <c r="N74" s="4">
        <v>20240220</v>
      </c>
      <c r="O74" s="17" t="s">
        <v>303</v>
      </c>
      <c r="P74" s="4"/>
    </row>
    <row r="75" spans="1:16" x14ac:dyDescent="0.55000000000000004">
      <c r="A75" s="4" t="s">
        <v>136</v>
      </c>
      <c r="B75" s="4" t="s">
        <v>153</v>
      </c>
      <c r="C75" s="4" t="s">
        <v>73</v>
      </c>
      <c r="D75" s="18">
        <v>11.9</v>
      </c>
      <c r="E75" s="19">
        <f>D75/PI()</f>
        <v>3.7878876455871091</v>
      </c>
      <c r="F75" s="18" t="s">
        <v>66</v>
      </c>
      <c r="G75" s="18" t="s">
        <v>66</v>
      </c>
      <c r="H75" s="18">
        <v>4.0999999999999996</v>
      </c>
      <c r="I75" s="18">
        <v>2.76</v>
      </c>
      <c r="J75" s="18">
        <v>0.22</v>
      </c>
      <c r="K75" s="18">
        <v>132.77592079999999</v>
      </c>
      <c r="L75" s="18">
        <v>33.197812399</v>
      </c>
      <c r="M75" s="18" t="s">
        <v>154</v>
      </c>
      <c r="N75" s="18">
        <v>20240220</v>
      </c>
      <c r="O75" s="17" t="s">
        <v>304</v>
      </c>
      <c r="P75" s="4"/>
    </row>
    <row r="76" spans="1:16" x14ac:dyDescent="0.55000000000000004">
      <c r="A76" s="4" t="s">
        <v>136</v>
      </c>
      <c r="B76" s="4" t="s">
        <v>155</v>
      </c>
      <c r="C76" s="4" t="s">
        <v>69</v>
      </c>
      <c r="D76" s="18">
        <v>11.5</v>
      </c>
      <c r="E76" s="19">
        <f>D76/PI()</f>
        <v>3.6605636911135928</v>
      </c>
      <c r="F76" s="18" t="s">
        <v>66</v>
      </c>
      <c r="G76" s="18" t="s">
        <v>66</v>
      </c>
      <c r="H76" s="18">
        <v>4.49</v>
      </c>
      <c r="I76" s="4">
        <v>2.71</v>
      </c>
      <c r="J76" s="4">
        <v>1.89</v>
      </c>
      <c r="K76" s="4">
        <v>132.776069299</v>
      </c>
      <c r="L76" s="4">
        <v>33.198371600000002</v>
      </c>
      <c r="N76" s="4">
        <v>20240220</v>
      </c>
      <c r="O76" s="17" t="s">
        <v>303</v>
      </c>
      <c r="P76" s="4"/>
    </row>
    <row r="77" spans="1:16" x14ac:dyDescent="0.55000000000000004">
      <c r="A77" s="4" t="s">
        <v>136</v>
      </c>
      <c r="B77" s="4" t="s">
        <v>156</v>
      </c>
      <c r="C77" s="4" t="s">
        <v>69</v>
      </c>
      <c r="D77" s="18">
        <v>15</v>
      </c>
      <c r="E77" s="19">
        <f>D77/PI()</f>
        <v>4.7746482927568605</v>
      </c>
      <c r="F77" s="18" t="s">
        <v>66</v>
      </c>
      <c r="G77" s="18" t="s">
        <v>66</v>
      </c>
      <c r="H77" s="18">
        <v>3.64</v>
      </c>
      <c r="I77" s="18">
        <v>1.78</v>
      </c>
      <c r="J77" s="18">
        <v>0.1</v>
      </c>
      <c r="K77" s="18">
        <v>132.7758919</v>
      </c>
      <c r="L77" s="18">
        <v>33.198349200000003</v>
      </c>
      <c r="M77" s="18" t="s">
        <v>157</v>
      </c>
      <c r="N77" s="18">
        <v>20240220</v>
      </c>
      <c r="O77" s="17" t="s">
        <v>304</v>
      </c>
      <c r="P77" s="4"/>
    </row>
    <row r="78" spans="1:16" x14ac:dyDescent="0.55000000000000004">
      <c r="A78" s="4" t="s">
        <v>136</v>
      </c>
      <c r="B78" s="4" t="s">
        <v>158</v>
      </c>
      <c r="C78" s="4" t="s">
        <v>159</v>
      </c>
      <c r="D78" s="18">
        <v>21.2</v>
      </c>
      <c r="E78" s="19">
        <f>D78/PI()</f>
        <v>6.7481695870963625</v>
      </c>
      <c r="F78" s="18" t="s">
        <v>66</v>
      </c>
      <c r="G78" s="18" t="s">
        <v>66</v>
      </c>
      <c r="H78" s="18">
        <v>5.63</v>
      </c>
      <c r="I78" s="18">
        <v>2.19</v>
      </c>
      <c r="J78" s="18">
        <v>0.94</v>
      </c>
      <c r="K78" s="18">
        <v>132.775579599</v>
      </c>
      <c r="L78" s="18">
        <v>33.198604899999999</v>
      </c>
      <c r="M78" s="18" t="s">
        <v>160</v>
      </c>
      <c r="N78" s="18">
        <v>20240220</v>
      </c>
      <c r="O78" s="17" t="s">
        <v>304</v>
      </c>
      <c r="P78" s="4"/>
    </row>
    <row r="79" spans="1:16" x14ac:dyDescent="0.55000000000000004">
      <c r="A79" s="4" t="s">
        <v>136</v>
      </c>
      <c r="B79" s="4" t="s">
        <v>161</v>
      </c>
      <c r="C79" s="4" t="s">
        <v>76</v>
      </c>
      <c r="D79" s="18">
        <v>18.8</v>
      </c>
      <c r="E79" s="19">
        <f>D79/PI()</f>
        <v>5.9842258602552647</v>
      </c>
      <c r="F79" s="18" t="s">
        <v>66</v>
      </c>
      <c r="G79" s="18" t="s">
        <v>66</v>
      </c>
      <c r="H79" s="18">
        <v>6.7</v>
      </c>
      <c r="I79" s="18">
        <v>1.88</v>
      </c>
      <c r="J79" s="18">
        <v>1.4</v>
      </c>
      <c r="K79" s="18">
        <v>132.77553940000001</v>
      </c>
      <c r="L79" s="18">
        <v>33.198652000000003</v>
      </c>
      <c r="M79" s="18" t="s">
        <v>162</v>
      </c>
      <c r="N79" s="18">
        <v>20240220</v>
      </c>
      <c r="O79" s="17" t="s">
        <v>304</v>
      </c>
      <c r="P79" s="4"/>
    </row>
  </sheetData>
  <autoFilter ref="A23:O79" xr:uid="{00000000-0001-0000-0000-000000000000}"/>
  <phoneticPr fontId="1"/>
  <pageMargins left="0.7" right="0.7" top="0.75" bottom="0.75" header="0.3" footer="0.3"/>
  <pageSetup paperSize="9" scale="3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9"/>
  <sheetViews>
    <sheetView topLeftCell="H19" zoomScale="80" zoomScaleNormal="80" workbookViewId="0">
      <selection activeCell="T32" sqref="T32"/>
    </sheetView>
  </sheetViews>
  <sheetFormatPr defaultRowHeight="18" x14ac:dyDescent="0.55000000000000004"/>
  <cols>
    <col min="1" max="1" width="8.5" style="4" customWidth="1"/>
    <col min="2" max="2" width="25.08203125" style="4" bestFit="1" customWidth="1"/>
    <col min="3" max="3" width="14.5" style="4" customWidth="1"/>
    <col min="4" max="4" width="17.33203125" style="4" customWidth="1"/>
    <col min="5" max="6" width="12.6640625" style="4" customWidth="1"/>
    <col min="7" max="10" width="12.6640625" style="18" customWidth="1"/>
    <col min="11" max="11" width="12.6640625" style="4" customWidth="1"/>
    <col min="12" max="12" width="18.9140625" style="4" bestFit="1" customWidth="1"/>
    <col min="13" max="13" width="33.83203125" style="4" customWidth="1"/>
    <col min="14" max="14" width="9.75" style="4" bestFit="1" customWidth="1"/>
    <col min="15" max="15" width="12.25" style="9" customWidth="1"/>
    <col min="16" max="16" width="10.25" style="9" bestFit="1" customWidth="1"/>
    <col min="17" max="18" width="10.25" style="4" bestFit="1" customWidth="1"/>
    <col min="19" max="19" width="11.33203125" style="16" bestFit="1" customWidth="1"/>
    <col min="20" max="16384" width="8.6640625" style="4"/>
  </cols>
  <sheetData>
    <row r="1" spans="1:5" x14ac:dyDescent="0.55000000000000004">
      <c r="A1" s="4" t="s">
        <v>0</v>
      </c>
      <c r="B1" s="5" t="s">
        <v>1</v>
      </c>
      <c r="C1" s="5" t="s">
        <v>2</v>
      </c>
      <c r="D1" s="7">
        <v>20240410</v>
      </c>
    </row>
    <row r="2" spans="1:5" x14ac:dyDescent="0.55000000000000004">
      <c r="A2" s="4" t="s">
        <v>3</v>
      </c>
      <c r="B2" s="5" t="s">
        <v>4</v>
      </c>
      <c r="C2" s="5" t="s">
        <v>5</v>
      </c>
      <c r="D2" s="4" t="s">
        <v>6</v>
      </c>
    </row>
    <row r="3" spans="1:5" x14ac:dyDescent="0.55000000000000004">
      <c r="A3" s="4" t="s">
        <v>3</v>
      </c>
      <c r="B3" s="5" t="s">
        <v>7</v>
      </c>
      <c r="C3" s="5" t="s">
        <v>8</v>
      </c>
      <c r="D3" s="4" t="s">
        <v>163</v>
      </c>
    </row>
    <row r="4" spans="1:5" x14ac:dyDescent="0.55000000000000004">
      <c r="A4" s="4" t="s">
        <v>3</v>
      </c>
      <c r="B4" s="5" t="s">
        <v>10</v>
      </c>
      <c r="C4" s="5" t="s">
        <v>11</v>
      </c>
      <c r="D4" s="4" t="s">
        <v>164</v>
      </c>
    </row>
    <row r="5" spans="1:5" x14ac:dyDescent="0.55000000000000004">
      <c r="A5" s="4" t="s">
        <v>3</v>
      </c>
      <c r="B5" s="5" t="s">
        <v>13</v>
      </c>
      <c r="C5" s="5" t="s">
        <v>14</v>
      </c>
      <c r="D5" s="4" t="s">
        <v>279</v>
      </c>
    </row>
    <row r="6" spans="1:5" x14ac:dyDescent="0.55000000000000004">
      <c r="A6" s="4" t="s">
        <v>3</v>
      </c>
      <c r="B6" s="5" t="s">
        <v>15</v>
      </c>
      <c r="C6" s="5" t="s">
        <v>16</v>
      </c>
      <c r="D6" s="4" t="s">
        <v>17</v>
      </c>
    </row>
    <row r="7" spans="1:5" x14ac:dyDescent="0.55000000000000004">
      <c r="A7" s="4" t="s">
        <v>3</v>
      </c>
      <c r="B7" s="5"/>
      <c r="C7" s="5" t="s">
        <v>18</v>
      </c>
      <c r="D7" s="4" t="s">
        <v>19</v>
      </c>
      <c r="E7" s="10"/>
    </row>
    <row r="8" spans="1:5" x14ac:dyDescent="0.55000000000000004">
      <c r="A8" s="4" t="s">
        <v>3</v>
      </c>
      <c r="B8" s="5"/>
      <c r="C8" s="5" t="s">
        <v>20</v>
      </c>
      <c r="D8" s="4" t="s">
        <v>21</v>
      </c>
    </row>
    <row r="9" spans="1:5" x14ac:dyDescent="0.55000000000000004">
      <c r="A9" s="4" t="s">
        <v>3</v>
      </c>
      <c r="B9" s="5"/>
      <c r="C9" s="5" t="s">
        <v>22</v>
      </c>
      <c r="D9" s="4" t="s">
        <v>23</v>
      </c>
      <c r="E9" s="4" t="s">
        <v>24</v>
      </c>
    </row>
    <row r="10" spans="1:5" x14ac:dyDescent="0.55000000000000004">
      <c r="A10" s="4" t="s">
        <v>3</v>
      </c>
      <c r="B10" s="5"/>
      <c r="C10" s="5" t="s">
        <v>25</v>
      </c>
      <c r="D10" s="4" t="s">
        <v>26</v>
      </c>
      <c r="E10" s="4" t="s">
        <v>27</v>
      </c>
    </row>
    <row r="11" spans="1:5" x14ac:dyDescent="0.55000000000000004">
      <c r="A11" s="4" t="s">
        <v>3</v>
      </c>
      <c r="B11" s="5"/>
      <c r="C11" s="5" t="s">
        <v>34</v>
      </c>
      <c r="D11" s="4" t="s">
        <v>35</v>
      </c>
      <c r="E11" s="4" t="s">
        <v>36</v>
      </c>
    </row>
    <row r="12" spans="1:5" x14ac:dyDescent="0.55000000000000004">
      <c r="A12" s="4" t="s">
        <v>3</v>
      </c>
      <c r="B12" s="5"/>
      <c r="C12" s="5" t="s">
        <v>37</v>
      </c>
      <c r="D12" s="4" t="s">
        <v>38</v>
      </c>
      <c r="E12" s="4" t="s">
        <v>39</v>
      </c>
    </row>
    <row r="13" spans="1:5" x14ac:dyDescent="0.55000000000000004">
      <c r="A13" s="4" t="s">
        <v>3</v>
      </c>
      <c r="B13" s="5"/>
      <c r="C13" s="5" t="s">
        <v>40</v>
      </c>
      <c r="D13" s="4" t="s">
        <v>41</v>
      </c>
      <c r="E13" s="4" t="s">
        <v>42</v>
      </c>
    </row>
    <row r="14" spans="1:5" x14ac:dyDescent="0.55000000000000004">
      <c r="A14" s="4" t="s">
        <v>3</v>
      </c>
      <c r="B14" s="5"/>
      <c r="C14" s="5" t="s">
        <v>43</v>
      </c>
      <c r="D14" s="4" t="s">
        <v>44</v>
      </c>
    </row>
    <row r="15" spans="1:5" x14ac:dyDescent="0.55000000000000004">
      <c r="A15" s="4" t="s">
        <v>3</v>
      </c>
      <c r="B15" s="5"/>
      <c r="C15" s="4" t="s">
        <v>45</v>
      </c>
      <c r="D15" s="4" t="s">
        <v>46</v>
      </c>
    </row>
    <row r="16" spans="1:5" x14ac:dyDescent="0.55000000000000004">
      <c r="A16" s="4" t="s">
        <v>3</v>
      </c>
      <c r="B16" s="5"/>
      <c r="C16" s="5" t="s">
        <v>47</v>
      </c>
      <c r="D16" s="4" t="s">
        <v>48</v>
      </c>
    </row>
    <row r="17" spans="1:19" x14ac:dyDescent="0.55000000000000004">
      <c r="A17" s="4" t="s">
        <v>3</v>
      </c>
      <c r="B17" s="5"/>
      <c r="C17" s="5" t="s">
        <v>49</v>
      </c>
      <c r="D17" s="4" t="s">
        <v>50</v>
      </c>
    </row>
    <row r="18" spans="1:19" x14ac:dyDescent="0.55000000000000004">
      <c r="A18" s="4" t="s">
        <v>3</v>
      </c>
      <c r="B18" s="5"/>
      <c r="C18" s="5" t="s">
        <v>51</v>
      </c>
      <c r="D18" s="4" t="s">
        <v>52</v>
      </c>
    </row>
    <row r="19" spans="1:19" x14ac:dyDescent="0.55000000000000004">
      <c r="A19" s="4" t="s">
        <v>3</v>
      </c>
      <c r="B19" s="5"/>
      <c r="C19" s="5" t="s">
        <v>306</v>
      </c>
      <c r="D19" s="4" t="s">
        <v>305</v>
      </c>
      <c r="E19" s="4" t="s">
        <v>307</v>
      </c>
    </row>
    <row r="20" spans="1:19" ht="17.25" customHeight="1" x14ac:dyDescent="0.55000000000000004">
      <c r="A20" s="4" t="s">
        <v>53</v>
      </c>
      <c r="B20" s="5"/>
    </row>
    <row r="21" spans="1:19" ht="17.25" customHeight="1" x14ac:dyDescent="0.55000000000000004">
      <c r="A21" s="4" t="s">
        <v>16</v>
      </c>
      <c r="B21" s="4" t="s">
        <v>18</v>
      </c>
      <c r="C21" s="4" t="s">
        <v>20</v>
      </c>
      <c r="D21" s="4" t="s">
        <v>165</v>
      </c>
      <c r="E21" s="4" t="s">
        <v>166</v>
      </c>
      <c r="F21" s="4" t="s">
        <v>167</v>
      </c>
      <c r="G21" s="18" t="s">
        <v>168</v>
      </c>
      <c r="H21" s="18" t="s">
        <v>169</v>
      </c>
      <c r="I21" s="18" t="s">
        <v>170</v>
      </c>
      <c r="J21" s="18" t="s">
        <v>171</v>
      </c>
      <c r="K21" s="4" t="s">
        <v>172</v>
      </c>
      <c r="L21" s="1" t="s">
        <v>173</v>
      </c>
      <c r="M21" s="1" t="s">
        <v>174</v>
      </c>
      <c r="N21" s="4" t="s">
        <v>47</v>
      </c>
      <c r="O21" s="4" t="s">
        <v>49</v>
      </c>
      <c r="P21" s="4" t="s">
        <v>51</v>
      </c>
      <c r="Q21" s="9" t="s">
        <v>175</v>
      </c>
      <c r="R21" s="9" t="s">
        <v>176</v>
      </c>
      <c r="S21" s="17" t="s">
        <v>306</v>
      </c>
    </row>
    <row r="22" spans="1:19" ht="17.25" customHeight="1" x14ac:dyDescent="0.55000000000000004">
      <c r="A22" s="4" t="s">
        <v>177</v>
      </c>
      <c r="B22" s="4" t="s">
        <v>178</v>
      </c>
      <c r="C22" s="4" t="s">
        <v>179</v>
      </c>
      <c r="D22" s="11">
        <v>21.9</v>
      </c>
      <c r="E22" s="8">
        <v>23.4</v>
      </c>
      <c r="F22" s="8">
        <f>D22/PI()</f>
        <v>6.9709865074250157</v>
      </c>
      <c r="G22" s="19">
        <f>E22/PI()</f>
        <v>7.4484513367007015</v>
      </c>
      <c r="H22" s="23">
        <v>5.12</v>
      </c>
      <c r="I22" s="24">
        <v>5.4</v>
      </c>
      <c r="J22" s="24">
        <v>0.5</v>
      </c>
      <c r="K22" s="11">
        <v>1</v>
      </c>
      <c r="L22" s="1"/>
      <c r="M22" s="12"/>
      <c r="N22" s="13">
        <v>33.186208600000001</v>
      </c>
      <c r="O22" s="13">
        <v>132.87673580000001</v>
      </c>
      <c r="P22" s="9">
        <v>449.60599999999999</v>
      </c>
      <c r="Q22" s="9">
        <v>20220610</v>
      </c>
      <c r="R22" s="9">
        <v>20230313</v>
      </c>
      <c r="S22" s="16" t="s">
        <v>303</v>
      </c>
    </row>
    <row r="23" spans="1:19" ht="17.25" customHeight="1" x14ac:dyDescent="0.55000000000000004">
      <c r="A23" s="4" t="s">
        <v>177</v>
      </c>
      <c r="B23" s="4" t="s">
        <v>180</v>
      </c>
      <c r="C23" s="4" t="s">
        <v>181</v>
      </c>
      <c r="D23" s="11">
        <v>40</v>
      </c>
      <c r="E23" s="8">
        <v>43.8</v>
      </c>
      <c r="F23" s="8">
        <f t="shared" ref="F23:G69" si="0">D23/PI()</f>
        <v>12.732395447351628</v>
      </c>
      <c r="G23" s="19">
        <f t="shared" si="0"/>
        <v>13.941973014850031</v>
      </c>
      <c r="H23" s="23">
        <v>11.9</v>
      </c>
      <c r="I23" s="24">
        <v>12</v>
      </c>
      <c r="J23" s="24">
        <v>3.4</v>
      </c>
      <c r="K23" s="11">
        <v>5</v>
      </c>
      <c r="L23" s="1"/>
      <c r="M23" s="12"/>
      <c r="N23" s="13">
        <v>33.185996011111108</v>
      </c>
      <c r="O23" s="13">
        <v>132.87705096666664</v>
      </c>
      <c r="P23" s="9">
        <v>477.00833333333333</v>
      </c>
      <c r="Q23" s="9">
        <v>20220610</v>
      </c>
      <c r="R23" s="9">
        <v>20230313</v>
      </c>
      <c r="S23" s="16" t="s">
        <v>303</v>
      </c>
    </row>
    <row r="24" spans="1:19" x14ac:dyDescent="0.55000000000000004">
      <c r="A24" s="4" t="s">
        <v>177</v>
      </c>
      <c r="B24" s="4" t="s">
        <v>182</v>
      </c>
      <c r="C24" s="4" t="s">
        <v>183</v>
      </c>
      <c r="D24" s="11">
        <v>4.5</v>
      </c>
      <c r="E24" s="8">
        <v>7</v>
      </c>
      <c r="F24" s="8">
        <f t="shared" si="0"/>
        <v>1.432394487827058</v>
      </c>
      <c r="G24" s="19">
        <f t="shared" si="0"/>
        <v>2.228169203286535</v>
      </c>
      <c r="H24" s="23">
        <v>2.34</v>
      </c>
      <c r="I24" s="24">
        <v>2.6</v>
      </c>
      <c r="J24" s="24">
        <v>0.9</v>
      </c>
      <c r="K24" s="11">
        <v>0.9</v>
      </c>
      <c r="L24" s="1"/>
      <c r="M24" s="12"/>
      <c r="N24" s="13">
        <v>33.186141407142856</v>
      </c>
      <c r="O24" s="13">
        <v>132.87707205000001</v>
      </c>
      <c r="P24" s="9">
        <v>472.30842857142852</v>
      </c>
      <c r="Q24" s="9">
        <v>20220610</v>
      </c>
      <c r="R24" s="9">
        <v>20230313</v>
      </c>
      <c r="S24" s="16" t="s">
        <v>303</v>
      </c>
    </row>
    <row r="25" spans="1:19" x14ac:dyDescent="0.55000000000000004">
      <c r="A25" s="4" t="s">
        <v>177</v>
      </c>
      <c r="B25" s="4" t="s">
        <v>184</v>
      </c>
      <c r="C25" s="4" t="s">
        <v>185</v>
      </c>
      <c r="D25" s="11">
        <v>12.3</v>
      </c>
      <c r="E25" s="8">
        <v>12.8</v>
      </c>
      <c r="F25" s="8">
        <f t="shared" si="0"/>
        <v>3.9152116000606259</v>
      </c>
      <c r="G25" s="19">
        <f t="shared" si="0"/>
        <v>4.0743665431525207</v>
      </c>
      <c r="H25" s="23">
        <v>2.96</v>
      </c>
      <c r="I25" s="24">
        <v>4</v>
      </c>
      <c r="J25" s="24">
        <v>1.9</v>
      </c>
      <c r="K25" s="11">
        <v>2.1</v>
      </c>
      <c r="L25" s="1"/>
      <c r="M25" s="12" t="s">
        <v>96</v>
      </c>
      <c r="N25" s="13">
        <v>33.186248916666663</v>
      </c>
      <c r="O25" s="13">
        <v>132.87700089166668</v>
      </c>
      <c r="P25" s="9">
        <v>466.55275</v>
      </c>
      <c r="Q25" s="9">
        <v>20220610</v>
      </c>
      <c r="R25" s="9">
        <v>20230313</v>
      </c>
      <c r="S25" s="16" t="s">
        <v>308</v>
      </c>
    </row>
    <row r="26" spans="1:19" x14ac:dyDescent="0.55000000000000004">
      <c r="A26" s="4" t="s">
        <v>177</v>
      </c>
      <c r="B26" s="4" t="s">
        <v>186</v>
      </c>
      <c r="C26" s="4" t="s">
        <v>187</v>
      </c>
      <c r="D26" s="11">
        <v>27.3</v>
      </c>
      <c r="E26" s="8">
        <v>29.6</v>
      </c>
      <c r="F26" s="8">
        <f t="shared" si="0"/>
        <v>8.6898598928174859</v>
      </c>
      <c r="G26" s="19">
        <f t="shared" si="0"/>
        <v>9.4219726310402052</v>
      </c>
      <c r="H26" s="23">
        <v>7.8</v>
      </c>
      <c r="I26" s="24">
        <v>9.1999999999999993</v>
      </c>
      <c r="J26" s="24">
        <v>1.9</v>
      </c>
      <c r="K26" s="11">
        <v>7.1</v>
      </c>
      <c r="L26" s="1"/>
      <c r="M26" s="12"/>
      <c r="N26" s="13">
        <v>33.185152981818185</v>
      </c>
      <c r="O26" s="13">
        <v>132.87725634545453</v>
      </c>
      <c r="P26" s="9">
        <v>454.68700000000007</v>
      </c>
      <c r="Q26" s="9">
        <v>20220610</v>
      </c>
      <c r="R26" s="9">
        <v>20230313</v>
      </c>
      <c r="S26" s="16" t="s">
        <v>303</v>
      </c>
    </row>
    <row r="27" spans="1:19" x14ac:dyDescent="0.55000000000000004">
      <c r="A27" s="4" t="s">
        <v>177</v>
      </c>
      <c r="B27" s="4" t="s">
        <v>188</v>
      </c>
      <c r="C27" s="4" t="s">
        <v>187</v>
      </c>
      <c r="D27" s="11">
        <v>52</v>
      </c>
      <c r="E27" s="8">
        <v>52.6</v>
      </c>
      <c r="F27" s="8">
        <f t="shared" si="0"/>
        <v>16.552114081557114</v>
      </c>
      <c r="G27" s="19">
        <f t="shared" si="0"/>
        <v>16.743100013267391</v>
      </c>
      <c r="H27" s="23">
        <v>9.5</v>
      </c>
      <c r="I27" s="24">
        <v>9.6</v>
      </c>
      <c r="J27" s="24">
        <v>1</v>
      </c>
      <c r="K27" s="11">
        <v>1</v>
      </c>
      <c r="L27" s="1" t="s">
        <v>96</v>
      </c>
      <c r="M27" s="12"/>
      <c r="N27" s="13">
        <v>33.185039427272734</v>
      </c>
      <c r="O27" s="13">
        <v>132.87741548181819</v>
      </c>
      <c r="P27" s="9">
        <v>460.51299999999998</v>
      </c>
      <c r="Q27" s="9">
        <v>20220610</v>
      </c>
      <c r="R27" s="9">
        <v>20230313</v>
      </c>
      <c r="S27" s="16" t="s">
        <v>308</v>
      </c>
    </row>
    <row r="28" spans="1:19" x14ac:dyDescent="0.55000000000000004">
      <c r="A28" s="4" t="s">
        <v>177</v>
      </c>
      <c r="B28" s="4" t="s">
        <v>189</v>
      </c>
      <c r="C28" s="4" t="s">
        <v>187</v>
      </c>
      <c r="D28" s="11">
        <v>14.7</v>
      </c>
      <c r="E28" s="8">
        <v>15.3</v>
      </c>
      <c r="F28" s="8">
        <f t="shared" si="0"/>
        <v>4.6791553269017232</v>
      </c>
      <c r="G28" s="19">
        <f t="shared" si="0"/>
        <v>4.8701412586119979</v>
      </c>
      <c r="H28" s="23">
        <v>5.57</v>
      </c>
      <c r="I28" s="24">
        <v>5.7</v>
      </c>
      <c r="J28" s="24">
        <v>0.7</v>
      </c>
      <c r="K28" s="11">
        <v>0.7</v>
      </c>
      <c r="L28" s="1" t="s">
        <v>190</v>
      </c>
      <c r="M28" s="12"/>
      <c r="N28" s="13">
        <v>33.18505343846153</v>
      </c>
      <c r="O28" s="13">
        <v>132.87711953076922</v>
      </c>
      <c r="P28" s="9">
        <v>449.29630769230778</v>
      </c>
      <c r="Q28" s="9">
        <v>20220610</v>
      </c>
      <c r="R28" s="9">
        <v>20230313</v>
      </c>
      <c r="S28" s="16" t="s">
        <v>308</v>
      </c>
    </row>
    <row r="29" spans="1:19" x14ac:dyDescent="0.55000000000000004">
      <c r="A29" s="4" t="s">
        <v>177</v>
      </c>
      <c r="B29" s="4" t="s">
        <v>191</v>
      </c>
      <c r="C29" s="4" t="s">
        <v>185</v>
      </c>
      <c r="D29" s="11">
        <v>34</v>
      </c>
      <c r="E29" s="8">
        <v>34.799999999999997</v>
      </c>
      <c r="F29" s="8">
        <f t="shared" si="0"/>
        <v>10.822536130248883</v>
      </c>
      <c r="G29" s="19">
        <f t="shared" si="0"/>
        <v>11.077184039195915</v>
      </c>
      <c r="H29" s="23">
        <v>5.98</v>
      </c>
      <c r="I29" s="24">
        <v>6.4</v>
      </c>
      <c r="J29" s="24">
        <v>1.3</v>
      </c>
      <c r="K29" s="11">
        <v>1.7</v>
      </c>
      <c r="L29" s="1" t="s">
        <v>192</v>
      </c>
      <c r="M29" s="12"/>
      <c r="N29" s="13">
        <v>33.185190469230768</v>
      </c>
      <c r="O29" s="13">
        <v>132.87687103846153</v>
      </c>
      <c r="P29" s="9">
        <v>445.1350000000001</v>
      </c>
      <c r="Q29" s="9">
        <v>20220610</v>
      </c>
      <c r="R29" s="9">
        <v>20230313</v>
      </c>
      <c r="S29" s="16" t="s">
        <v>308</v>
      </c>
    </row>
    <row r="30" spans="1:19" x14ac:dyDescent="0.55000000000000004">
      <c r="A30" s="4" t="s">
        <v>177</v>
      </c>
      <c r="B30" s="4" t="s">
        <v>193</v>
      </c>
      <c r="C30" s="4" t="s">
        <v>185</v>
      </c>
      <c r="D30" s="11">
        <v>26.9</v>
      </c>
      <c r="E30" s="8">
        <v>27.7</v>
      </c>
      <c r="F30" s="8">
        <f t="shared" si="0"/>
        <v>8.5625359383439683</v>
      </c>
      <c r="G30" s="19">
        <f t="shared" si="0"/>
        <v>8.8171838472910018</v>
      </c>
      <c r="H30" s="23">
        <v>5.98</v>
      </c>
      <c r="I30" s="24">
        <v>6.4</v>
      </c>
      <c r="J30" s="24">
        <v>1.1000000000000001</v>
      </c>
      <c r="K30" s="11">
        <v>1.9</v>
      </c>
      <c r="L30" s="1" t="s">
        <v>194</v>
      </c>
      <c r="M30" s="12"/>
      <c r="N30" s="13">
        <v>33.185190469230768</v>
      </c>
      <c r="O30" s="13">
        <v>132.87687103846153</v>
      </c>
      <c r="P30" s="9">
        <v>445.1350000000001</v>
      </c>
      <c r="Q30" s="9">
        <v>20220610</v>
      </c>
      <c r="R30" s="9">
        <v>20230313</v>
      </c>
      <c r="S30" s="16" t="s">
        <v>308</v>
      </c>
    </row>
    <row r="31" spans="1:19" x14ac:dyDescent="0.55000000000000004">
      <c r="A31" s="4" t="s">
        <v>177</v>
      </c>
      <c r="B31" s="4" t="s">
        <v>195</v>
      </c>
      <c r="C31" s="4" t="s">
        <v>187</v>
      </c>
      <c r="D31" s="11">
        <v>45.5</v>
      </c>
      <c r="E31" s="8">
        <v>46.8</v>
      </c>
      <c r="F31" s="8">
        <f t="shared" si="0"/>
        <v>14.483099821362476</v>
      </c>
      <c r="G31" s="19">
        <f t="shared" si="0"/>
        <v>14.896902673401403</v>
      </c>
      <c r="H31" s="23">
        <v>6.85</v>
      </c>
      <c r="I31" s="24">
        <v>7.7</v>
      </c>
      <c r="J31" s="24">
        <v>2.6</v>
      </c>
      <c r="K31" s="11">
        <v>2.6</v>
      </c>
      <c r="L31" s="1" t="s">
        <v>190</v>
      </c>
      <c r="M31" s="12"/>
      <c r="N31" s="13">
        <v>33.185419407142859</v>
      </c>
      <c r="O31" s="13">
        <v>132.87688023571428</v>
      </c>
      <c r="P31" s="9">
        <v>446.66414285714291</v>
      </c>
      <c r="Q31" s="9">
        <v>20220610</v>
      </c>
      <c r="R31" s="9">
        <v>20230313</v>
      </c>
      <c r="S31" s="16" t="s">
        <v>308</v>
      </c>
    </row>
    <row r="32" spans="1:19" x14ac:dyDescent="0.55000000000000004">
      <c r="A32" s="4" t="s">
        <v>177</v>
      </c>
      <c r="B32" s="4" t="s">
        <v>196</v>
      </c>
      <c r="C32" s="4" t="s">
        <v>197</v>
      </c>
      <c r="D32" s="11">
        <v>34.299999999999997</v>
      </c>
      <c r="E32" s="8">
        <v>36.200000000000003</v>
      </c>
      <c r="F32" s="8">
        <f t="shared" si="0"/>
        <v>10.91802909610402</v>
      </c>
      <c r="G32" s="19">
        <f t="shared" si="0"/>
        <v>11.522817879853223</v>
      </c>
      <c r="H32" s="23">
        <v>6.81</v>
      </c>
      <c r="I32" s="24">
        <v>7.6</v>
      </c>
      <c r="J32" s="24">
        <v>0.8</v>
      </c>
      <c r="K32" s="11">
        <v>0.8</v>
      </c>
      <c r="L32" s="1" t="s">
        <v>190</v>
      </c>
      <c r="M32" s="12"/>
      <c r="N32" s="13">
        <v>33.185588279999997</v>
      </c>
      <c r="O32" s="13">
        <v>132.87688879333334</v>
      </c>
      <c r="P32" s="9">
        <v>455.25920000000002</v>
      </c>
      <c r="Q32" s="9">
        <v>20220610</v>
      </c>
      <c r="R32" s="9">
        <v>20230313</v>
      </c>
      <c r="S32" s="16" t="s">
        <v>308</v>
      </c>
    </row>
    <row r="33" spans="1:19" x14ac:dyDescent="0.55000000000000004">
      <c r="A33" s="4" t="s">
        <v>177</v>
      </c>
      <c r="B33" s="4" t="s">
        <v>198</v>
      </c>
      <c r="C33" s="4" t="s">
        <v>199</v>
      </c>
      <c r="D33" s="11">
        <v>35.6</v>
      </c>
      <c r="E33" s="8">
        <v>39.700000000000003</v>
      </c>
      <c r="F33" s="8">
        <f t="shared" si="0"/>
        <v>11.331831948142948</v>
      </c>
      <c r="G33" s="19">
        <f t="shared" si="0"/>
        <v>12.636902481496492</v>
      </c>
      <c r="H33" s="23">
        <v>9.4</v>
      </c>
      <c r="I33" s="24">
        <v>9.6</v>
      </c>
      <c r="J33" s="24">
        <v>0.5</v>
      </c>
      <c r="K33" s="11">
        <v>3.6</v>
      </c>
      <c r="L33" s="1"/>
      <c r="M33" s="12"/>
      <c r="N33" s="13">
        <v>33.185790161538463</v>
      </c>
      <c r="O33" s="13">
        <v>132.87674133076922</v>
      </c>
      <c r="P33" s="9">
        <v>454.62530769230767</v>
      </c>
      <c r="Q33" s="9">
        <v>20220610</v>
      </c>
      <c r="R33" s="9">
        <v>20230313</v>
      </c>
      <c r="S33" s="16" t="s">
        <v>303</v>
      </c>
    </row>
    <row r="34" spans="1:19" x14ac:dyDescent="0.55000000000000004">
      <c r="A34" s="4" t="s">
        <v>200</v>
      </c>
      <c r="B34" s="4" t="s">
        <v>201</v>
      </c>
      <c r="C34" s="4" t="s">
        <v>202</v>
      </c>
      <c r="D34" s="11">
        <v>50.4</v>
      </c>
      <c r="E34" s="8">
        <v>51.5</v>
      </c>
      <c r="F34" s="8">
        <f t="shared" si="0"/>
        <v>16.042818263663051</v>
      </c>
      <c r="G34" s="19">
        <f t="shared" si="0"/>
        <v>16.392959138465219</v>
      </c>
      <c r="H34" s="23">
        <v>6.18</v>
      </c>
      <c r="I34" s="24">
        <v>7.2</v>
      </c>
      <c r="J34" s="24">
        <v>2.2999999999999998</v>
      </c>
      <c r="K34" s="11">
        <v>6</v>
      </c>
      <c r="L34" s="1"/>
      <c r="M34" s="12" t="s">
        <v>203</v>
      </c>
      <c r="N34" s="14">
        <v>33.185140779999998</v>
      </c>
      <c r="O34" s="14">
        <v>132.87849136</v>
      </c>
      <c r="P34" s="15">
        <v>525.69280000000003</v>
      </c>
      <c r="Q34" s="9">
        <v>20220610</v>
      </c>
      <c r="R34" s="9">
        <v>20230313</v>
      </c>
      <c r="S34" s="16" t="s">
        <v>303</v>
      </c>
    </row>
    <row r="35" spans="1:19" x14ac:dyDescent="0.55000000000000004">
      <c r="A35" s="4" t="s">
        <v>200</v>
      </c>
      <c r="B35" s="4" t="s">
        <v>204</v>
      </c>
      <c r="C35" s="4" t="s">
        <v>197</v>
      </c>
      <c r="D35" s="11">
        <v>25.3</v>
      </c>
      <c r="E35" s="8">
        <v>26.2</v>
      </c>
      <c r="F35" s="8">
        <f t="shared" si="0"/>
        <v>8.0532401204499049</v>
      </c>
      <c r="G35" s="19">
        <f t="shared" si="0"/>
        <v>8.339719018015316</v>
      </c>
      <c r="H35" s="23">
        <v>9.52</v>
      </c>
      <c r="I35" s="24">
        <v>10.199999999999999</v>
      </c>
      <c r="J35" s="24">
        <v>2</v>
      </c>
      <c r="K35" s="11">
        <v>5.2</v>
      </c>
      <c r="L35" s="1"/>
      <c r="M35" s="12" t="s">
        <v>203</v>
      </c>
      <c r="N35" s="14">
        <v>33.184961983333331</v>
      </c>
      <c r="O35" s="14">
        <v>132.87869468333335</v>
      </c>
      <c r="P35" s="15">
        <v>528.54166666666663</v>
      </c>
      <c r="Q35" s="9">
        <v>20220610</v>
      </c>
      <c r="R35" s="9">
        <v>20230313</v>
      </c>
      <c r="S35" s="16" t="s">
        <v>303</v>
      </c>
    </row>
    <row r="36" spans="1:19" x14ac:dyDescent="0.55000000000000004">
      <c r="A36" s="4" t="s">
        <v>200</v>
      </c>
      <c r="B36" s="4" t="s">
        <v>205</v>
      </c>
      <c r="C36" s="4" t="s">
        <v>179</v>
      </c>
      <c r="D36" s="11">
        <v>32.799999999999997</v>
      </c>
      <c r="E36" s="8">
        <v>36.5</v>
      </c>
      <c r="F36" s="8">
        <f t="shared" si="0"/>
        <v>10.440564266828334</v>
      </c>
      <c r="G36" s="19">
        <f t="shared" si="0"/>
        <v>11.618310845708359</v>
      </c>
      <c r="H36" s="23">
        <v>10</v>
      </c>
      <c r="I36" s="24">
        <v>9.5</v>
      </c>
      <c r="J36" s="24">
        <v>1.3</v>
      </c>
      <c r="K36" s="11">
        <v>5.5</v>
      </c>
      <c r="L36" s="1"/>
      <c r="M36" s="12" t="s">
        <v>203</v>
      </c>
      <c r="N36" s="14">
        <v>33.18468438</v>
      </c>
      <c r="O36" s="14">
        <v>132.87865113999999</v>
      </c>
      <c r="P36" s="15">
        <v>521.09979999999996</v>
      </c>
      <c r="Q36" s="9">
        <v>20220610</v>
      </c>
      <c r="R36" s="9">
        <v>20230313</v>
      </c>
      <c r="S36" s="16" t="s">
        <v>303</v>
      </c>
    </row>
    <row r="37" spans="1:19" x14ac:dyDescent="0.55000000000000004">
      <c r="A37" s="4" t="s">
        <v>200</v>
      </c>
      <c r="B37" s="4" t="s">
        <v>206</v>
      </c>
      <c r="C37" s="4" t="s">
        <v>187</v>
      </c>
      <c r="D37" s="11">
        <v>28.5</v>
      </c>
      <c r="E37" s="8">
        <v>29.4</v>
      </c>
      <c r="F37" s="8">
        <f t="shared" si="0"/>
        <v>9.0718317562380353</v>
      </c>
      <c r="G37" s="19">
        <f t="shared" si="0"/>
        <v>9.3583106538034464</v>
      </c>
      <c r="H37" s="23">
        <v>10.5</v>
      </c>
      <c r="I37" s="24">
        <v>9.1</v>
      </c>
      <c r="J37" s="24">
        <v>3.2</v>
      </c>
      <c r="K37" s="11">
        <v>6.7</v>
      </c>
      <c r="L37" s="1"/>
      <c r="M37" s="12" t="s">
        <v>203</v>
      </c>
      <c r="N37" s="14">
        <v>33.184681399999995</v>
      </c>
      <c r="O37" s="14">
        <v>132.87842333333336</v>
      </c>
      <c r="P37" s="15">
        <v>508.36133333333333</v>
      </c>
      <c r="Q37" s="9">
        <v>20220610</v>
      </c>
      <c r="R37" s="9">
        <v>20230313</v>
      </c>
      <c r="S37" s="16" t="s">
        <v>303</v>
      </c>
    </row>
    <row r="38" spans="1:19" x14ac:dyDescent="0.55000000000000004">
      <c r="A38" s="4" t="s">
        <v>200</v>
      </c>
      <c r="B38" s="4" t="s">
        <v>207</v>
      </c>
      <c r="C38" s="4" t="s">
        <v>208</v>
      </c>
      <c r="D38" s="11">
        <v>52.9</v>
      </c>
      <c r="E38" s="8">
        <v>54.5</v>
      </c>
      <c r="F38" s="8">
        <f t="shared" si="0"/>
        <v>16.838592979122527</v>
      </c>
      <c r="G38" s="19">
        <f t="shared" si="0"/>
        <v>17.347888797016591</v>
      </c>
      <c r="H38" s="23">
        <v>11.5</v>
      </c>
      <c r="I38" s="24">
        <v>11.1</v>
      </c>
      <c r="J38" s="24">
        <v>2.2999999999999998</v>
      </c>
      <c r="K38" s="11">
        <v>8.9</v>
      </c>
      <c r="L38" s="1"/>
      <c r="M38" s="12" t="s">
        <v>203</v>
      </c>
      <c r="N38" s="14">
        <v>33.185126199999999</v>
      </c>
      <c r="O38" s="14">
        <v>132.8783143</v>
      </c>
      <c r="P38" s="15">
        <v>513.09699999999998</v>
      </c>
      <c r="Q38" s="9">
        <v>20220610</v>
      </c>
      <c r="R38" s="9">
        <v>20230313</v>
      </c>
      <c r="S38" s="16" t="s">
        <v>303</v>
      </c>
    </row>
    <row r="39" spans="1:19" x14ac:dyDescent="0.55000000000000004">
      <c r="A39" s="4" t="s">
        <v>200</v>
      </c>
      <c r="B39" s="4" t="s">
        <v>209</v>
      </c>
      <c r="C39" s="4" t="s">
        <v>210</v>
      </c>
      <c r="D39" s="11">
        <v>26.3</v>
      </c>
      <c r="E39" s="8">
        <v>28.9</v>
      </c>
      <c r="F39" s="8">
        <f t="shared" si="0"/>
        <v>8.3715500066336954</v>
      </c>
      <c r="G39" s="19">
        <f t="shared" si="0"/>
        <v>9.1991557107115511</v>
      </c>
      <c r="H39" s="23">
        <v>7.97</v>
      </c>
      <c r="I39" s="24">
        <v>7.3</v>
      </c>
      <c r="J39" s="24">
        <v>3.8</v>
      </c>
      <c r="K39" s="11">
        <v>5.6</v>
      </c>
      <c r="L39" s="1"/>
      <c r="M39" s="12" t="s">
        <v>203</v>
      </c>
      <c r="N39" s="14">
        <v>33.185826800000001</v>
      </c>
      <c r="O39" s="14">
        <v>132.87728609999999</v>
      </c>
      <c r="P39" s="15">
        <v>485.65</v>
      </c>
      <c r="Q39" s="9">
        <v>20220610</v>
      </c>
      <c r="R39" s="9">
        <v>20230313</v>
      </c>
      <c r="S39" s="16" t="s">
        <v>303</v>
      </c>
    </row>
    <row r="40" spans="1:19" x14ac:dyDescent="0.55000000000000004">
      <c r="A40" s="4" t="s">
        <v>200</v>
      </c>
      <c r="B40" s="4" t="s">
        <v>211</v>
      </c>
      <c r="C40" s="4" t="s">
        <v>181</v>
      </c>
      <c r="D40" s="11">
        <v>51.7</v>
      </c>
      <c r="E40" s="8">
        <v>55.6</v>
      </c>
      <c r="F40" s="8">
        <f t="shared" si="0"/>
        <v>16.456621115701978</v>
      </c>
      <c r="G40" s="19">
        <f t="shared" si="0"/>
        <v>17.698029671818762</v>
      </c>
      <c r="H40" s="23">
        <v>11</v>
      </c>
      <c r="I40" s="24">
        <v>10.3</v>
      </c>
      <c r="J40" s="24">
        <v>0.9</v>
      </c>
      <c r="K40" s="11">
        <v>7.6</v>
      </c>
      <c r="L40" s="1"/>
      <c r="M40" s="12" t="s">
        <v>212</v>
      </c>
      <c r="N40" s="14">
        <v>33.185578649999997</v>
      </c>
      <c r="O40" s="14">
        <v>132.87746944999998</v>
      </c>
      <c r="P40" s="15">
        <v>484.21349999999995</v>
      </c>
      <c r="Q40" s="9">
        <v>20220610</v>
      </c>
      <c r="R40" s="9">
        <v>20230313</v>
      </c>
      <c r="S40" s="16" t="s">
        <v>303</v>
      </c>
    </row>
    <row r="41" spans="1:19" x14ac:dyDescent="0.55000000000000004">
      <c r="A41" s="4" t="s">
        <v>200</v>
      </c>
      <c r="B41" s="4" t="s">
        <v>213</v>
      </c>
      <c r="C41" s="4" t="s">
        <v>214</v>
      </c>
      <c r="D41" s="11">
        <v>32.5</v>
      </c>
      <c r="E41" s="8">
        <v>32.9</v>
      </c>
      <c r="F41" s="8">
        <f t="shared" si="0"/>
        <v>10.345071300973197</v>
      </c>
      <c r="G41" s="19">
        <f t="shared" si="0"/>
        <v>10.472395255446713</v>
      </c>
      <c r="H41" s="23">
        <v>8.3000000000000007</v>
      </c>
      <c r="I41" s="24">
        <v>8.1999999999999993</v>
      </c>
      <c r="J41" s="24">
        <v>1.5</v>
      </c>
      <c r="K41" s="11">
        <v>6.4</v>
      </c>
      <c r="L41" s="1"/>
      <c r="M41" s="12" t="s">
        <v>203</v>
      </c>
      <c r="N41" s="14">
        <v>33.185472400000002</v>
      </c>
      <c r="O41" s="14">
        <v>132.87766920000001</v>
      </c>
      <c r="P41" s="15">
        <v>491.56900000000002</v>
      </c>
      <c r="Q41" s="9">
        <v>20220610</v>
      </c>
      <c r="R41" s="9">
        <v>20230313</v>
      </c>
      <c r="S41" s="16" t="s">
        <v>303</v>
      </c>
    </row>
    <row r="42" spans="1:19" x14ac:dyDescent="0.55000000000000004">
      <c r="A42" s="4" t="s">
        <v>200</v>
      </c>
      <c r="B42" s="4" t="s">
        <v>215</v>
      </c>
      <c r="C42" s="4" t="s">
        <v>197</v>
      </c>
      <c r="D42" s="11">
        <v>41.8</v>
      </c>
      <c r="E42" s="8">
        <v>43.9</v>
      </c>
      <c r="F42" s="8">
        <f t="shared" si="0"/>
        <v>13.30535324248245</v>
      </c>
      <c r="G42" s="19">
        <f t="shared" si="0"/>
        <v>13.973804003468411</v>
      </c>
      <c r="H42" s="23">
        <v>8.5</v>
      </c>
      <c r="I42" s="24">
        <v>9.3000000000000007</v>
      </c>
      <c r="J42" s="24">
        <v>4.5999999999999996</v>
      </c>
      <c r="K42" s="11">
        <v>7.7</v>
      </c>
      <c r="L42" s="1"/>
      <c r="M42" s="12" t="s">
        <v>203</v>
      </c>
      <c r="N42" s="14">
        <v>33.185254999999998</v>
      </c>
      <c r="O42" s="14">
        <v>132.87763760000001</v>
      </c>
      <c r="P42" s="15">
        <v>480.904</v>
      </c>
      <c r="Q42" s="9">
        <v>20220610</v>
      </c>
      <c r="R42" s="9">
        <v>20230313</v>
      </c>
      <c r="S42" s="16" t="s">
        <v>303</v>
      </c>
    </row>
    <row r="43" spans="1:19" x14ac:dyDescent="0.55000000000000004">
      <c r="A43" s="4" t="s">
        <v>200</v>
      </c>
      <c r="B43" s="4" t="s">
        <v>216</v>
      </c>
      <c r="C43" s="4" t="s">
        <v>214</v>
      </c>
      <c r="D43" s="11">
        <v>52.4</v>
      </c>
      <c r="E43" s="8">
        <v>53.6</v>
      </c>
      <c r="F43" s="8">
        <f t="shared" si="0"/>
        <v>16.679438036030632</v>
      </c>
      <c r="G43" s="19">
        <f t="shared" si="0"/>
        <v>17.061409899451181</v>
      </c>
      <c r="H43" s="23">
        <v>10.5</v>
      </c>
      <c r="I43" s="24">
        <v>9.5</v>
      </c>
      <c r="J43" s="24">
        <v>2.4</v>
      </c>
      <c r="K43" s="11">
        <v>6.4</v>
      </c>
      <c r="L43" s="1"/>
      <c r="M43" s="12" t="s">
        <v>203</v>
      </c>
      <c r="N43" s="14">
        <v>33.185096600000001</v>
      </c>
      <c r="O43" s="14">
        <v>132.8777556</v>
      </c>
      <c r="P43" s="15">
        <v>486.15499999999997</v>
      </c>
      <c r="Q43" s="9">
        <v>20220610</v>
      </c>
      <c r="R43" s="9">
        <v>20230313</v>
      </c>
      <c r="S43" s="16" t="s">
        <v>303</v>
      </c>
    </row>
    <row r="44" spans="1:19" x14ac:dyDescent="0.55000000000000004">
      <c r="A44" s="4" t="s">
        <v>200</v>
      </c>
      <c r="B44" s="4" t="s">
        <v>217</v>
      </c>
      <c r="C44" s="4" t="s">
        <v>197</v>
      </c>
      <c r="D44" s="11">
        <v>52.9</v>
      </c>
      <c r="E44" s="8">
        <v>54.7</v>
      </c>
      <c r="F44" s="8">
        <f t="shared" si="0"/>
        <v>16.838592979122527</v>
      </c>
      <c r="G44" s="19">
        <f t="shared" si="0"/>
        <v>17.411550774253353</v>
      </c>
      <c r="H44" s="23">
        <v>10</v>
      </c>
      <c r="I44" s="24">
        <v>10.7</v>
      </c>
      <c r="J44" s="24">
        <v>2</v>
      </c>
      <c r="K44" s="11">
        <v>9</v>
      </c>
      <c r="L44" s="2"/>
      <c r="M44" s="12" t="s">
        <v>203</v>
      </c>
      <c r="N44" s="13">
        <v>33.18485355</v>
      </c>
      <c r="O44" s="13">
        <v>132.87797760000001</v>
      </c>
      <c r="P44" s="9">
        <v>482.32499999999999</v>
      </c>
      <c r="Q44" s="9">
        <v>20220610</v>
      </c>
      <c r="R44" s="9">
        <v>20230313</v>
      </c>
      <c r="S44" s="16" t="s">
        <v>303</v>
      </c>
    </row>
    <row r="45" spans="1:19" x14ac:dyDescent="0.55000000000000004">
      <c r="A45" s="4" t="s">
        <v>200</v>
      </c>
      <c r="B45" s="4" t="s">
        <v>218</v>
      </c>
      <c r="C45" s="4" t="s">
        <v>179</v>
      </c>
      <c r="D45" s="11">
        <v>23.8</v>
      </c>
      <c r="E45" s="8">
        <v>23.9</v>
      </c>
      <c r="F45" s="8">
        <f t="shared" si="0"/>
        <v>7.5757752911742182</v>
      </c>
      <c r="G45" s="19">
        <f t="shared" si="0"/>
        <v>7.6076062797925967</v>
      </c>
      <c r="H45" s="23">
        <v>8.1</v>
      </c>
      <c r="I45" s="24">
        <v>8</v>
      </c>
      <c r="J45" s="24">
        <v>0</v>
      </c>
      <c r="K45" s="11">
        <v>5.3</v>
      </c>
      <c r="L45" s="2"/>
      <c r="M45" s="12" t="s">
        <v>219</v>
      </c>
      <c r="N45" s="13">
        <v>33.18464925</v>
      </c>
      <c r="O45" s="13">
        <v>132.87786260999999</v>
      </c>
      <c r="P45" s="9">
        <v>487.86900000000003</v>
      </c>
      <c r="Q45" s="9">
        <v>20220610</v>
      </c>
      <c r="R45" s="9">
        <v>20230313</v>
      </c>
      <c r="S45" s="16" t="s">
        <v>303</v>
      </c>
    </row>
    <row r="46" spans="1:19" x14ac:dyDescent="0.55000000000000004">
      <c r="A46" s="4" t="s">
        <v>220</v>
      </c>
      <c r="B46" s="4" t="s">
        <v>221</v>
      </c>
      <c r="C46" s="4" t="s">
        <v>222</v>
      </c>
      <c r="D46" s="11">
        <v>28.9</v>
      </c>
      <c r="E46" s="8">
        <v>30.1</v>
      </c>
      <c r="F46" s="8">
        <f t="shared" si="0"/>
        <v>9.1991557107115511</v>
      </c>
      <c r="G46" s="19">
        <f t="shared" si="0"/>
        <v>9.5811275741321005</v>
      </c>
      <c r="H46" s="23">
        <v>10</v>
      </c>
      <c r="I46" s="24">
        <v>8.6</v>
      </c>
      <c r="J46" s="24">
        <v>0</v>
      </c>
      <c r="K46" s="11">
        <v>3.6</v>
      </c>
      <c r="L46" s="1"/>
      <c r="M46" s="12" t="s">
        <v>223</v>
      </c>
      <c r="N46" s="14">
        <v>33.186712800000002</v>
      </c>
      <c r="O46" s="14">
        <v>132.87658830000001</v>
      </c>
      <c r="P46" s="15">
        <v>424.71699999999998</v>
      </c>
      <c r="Q46" s="9">
        <v>20220610</v>
      </c>
      <c r="R46" s="9">
        <v>20230313</v>
      </c>
      <c r="S46" s="16" t="s">
        <v>304</v>
      </c>
    </row>
    <row r="47" spans="1:19" x14ac:dyDescent="0.55000000000000004">
      <c r="A47" s="4" t="s">
        <v>220</v>
      </c>
      <c r="B47" s="4" t="s">
        <v>224</v>
      </c>
      <c r="C47" s="4" t="s">
        <v>197</v>
      </c>
      <c r="D47" s="11">
        <v>52.8</v>
      </c>
      <c r="E47" s="8">
        <v>54.8</v>
      </c>
      <c r="F47" s="8">
        <f t="shared" si="0"/>
        <v>16.806761990504146</v>
      </c>
      <c r="G47" s="19">
        <f t="shared" si="0"/>
        <v>17.443381762871727</v>
      </c>
      <c r="H47" s="23">
        <v>8.6</v>
      </c>
      <c r="I47" s="24">
        <v>8.1999999999999993</v>
      </c>
      <c r="J47" s="24">
        <v>0.1</v>
      </c>
      <c r="K47" s="11">
        <v>4.8</v>
      </c>
      <c r="L47" s="1"/>
      <c r="M47" s="12" t="s">
        <v>225</v>
      </c>
      <c r="N47" s="14">
        <v>33.186621799999998</v>
      </c>
      <c r="O47" s="14">
        <v>132.87635890000001</v>
      </c>
      <c r="P47" s="15">
        <v>417.48</v>
      </c>
      <c r="Q47" s="9">
        <v>20220610</v>
      </c>
      <c r="R47" s="9">
        <v>20230313</v>
      </c>
      <c r="S47" s="16" t="s">
        <v>303</v>
      </c>
    </row>
    <row r="48" spans="1:19" x14ac:dyDescent="0.55000000000000004">
      <c r="A48" s="4" t="s">
        <v>220</v>
      </c>
      <c r="B48" s="4" t="s">
        <v>226</v>
      </c>
      <c r="C48" s="4" t="s">
        <v>187</v>
      </c>
      <c r="D48" s="11">
        <v>19.3</v>
      </c>
      <c r="E48" s="8">
        <v>20.100000000000001</v>
      </c>
      <c r="F48" s="8">
        <f t="shared" si="0"/>
        <v>6.1433808033471609</v>
      </c>
      <c r="G48" s="19">
        <f t="shared" si="0"/>
        <v>6.3980287122941935</v>
      </c>
      <c r="H48" s="23">
        <v>8.1</v>
      </c>
      <c r="I48" s="24">
        <v>6</v>
      </c>
      <c r="J48" s="24">
        <v>3</v>
      </c>
      <c r="K48" s="11">
        <v>3.2</v>
      </c>
      <c r="L48" s="2"/>
      <c r="M48" s="12"/>
      <c r="N48" s="13">
        <v>33.186227529999996</v>
      </c>
      <c r="O48" s="13">
        <v>132.87633869000001</v>
      </c>
      <c r="P48" s="9">
        <v>426.33699999999999</v>
      </c>
      <c r="Q48" s="9">
        <v>20220610</v>
      </c>
      <c r="R48" s="9">
        <v>20230313</v>
      </c>
      <c r="S48" s="16" t="s">
        <v>303</v>
      </c>
    </row>
    <row r="49" spans="1:19" x14ac:dyDescent="0.55000000000000004">
      <c r="A49" s="4" t="s">
        <v>220</v>
      </c>
      <c r="B49" s="4" t="s">
        <v>227</v>
      </c>
      <c r="C49" s="4" t="s">
        <v>187</v>
      </c>
      <c r="D49" s="11">
        <v>26.6</v>
      </c>
      <c r="E49" s="8">
        <v>28.7</v>
      </c>
      <c r="F49" s="8">
        <f t="shared" si="0"/>
        <v>8.4670429724888319</v>
      </c>
      <c r="G49" s="19">
        <f t="shared" si="0"/>
        <v>9.1354937334747923</v>
      </c>
      <c r="H49" s="23">
        <v>8.8000000000000007</v>
      </c>
      <c r="I49" s="24">
        <v>9</v>
      </c>
      <c r="J49" s="24">
        <v>3.1</v>
      </c>
      <c r="K49" s="11">
        <v>3.9</v>
      </c>
      <c r="L49" s="2"/>
      <c r="M49" s="12"/>
      <c r="N49" s="13">
        <v>33.185936349999999</v>
      </c>
      <c r="O49" s="13">
        <v>132.87628839000001</v>
      </c>
      <c r="P49" s="9">
        <v>423.08300000000003</v>
      </c>
      <c r="Q49" s="9">
        <v>20220610</v>
      </c>
      <c r="R49" s="9">
        <v>20230313</v>
      </c>
      <c r="S49" s="16" t="s">
        <v>303</v>
      </c>
    </row>
    <row r="50" spans="1:19" x14ac:dyDescent="0.55000000000000004">
      <c r="A50" s="4" t="s">
        <v>220</v>
      </c>
      <c r="B50" s="4" t="s">
        <v>228</v>
      </c>
      <c r="C50" s="4" t="s">
        <v>229</v>
      </c>
      <c r="D50" s="11">
        <v>27.5</v>
      </c>
      <c r="E50" s="8">
        <v>30.6</v>
      </c>
      <c r="F50" s="8">
        <f t="shared" si="0"/>
        <v>8.753521870054243</v>
      </c>
      <c r="G50" s="19">
        <f t="shared" si="0"/>
        <v>9.7402825172239957</v>
      </c>
      <c r="H50" s="23">
        <v>8</v>
      </c>
      <c r="I50" s="24">
        <v>6</v>
      </c>
      <c r="J50" s="24">
        <v>0.1</v>
      </c>
      <c r="K50" s="11">
        <v>1</v>
      </c>
      <c r="L50" s="1" t="s">
        <v>230</v>
      </c>
      <c r="M50" s="12"/>
      <c r="N50" s="14">
        <v>33.185834979999996</v>
      </c>
      <c r="O50" s="14">
        <v>132.87645555999998</v>
      </c>
      <c r="P50" s="15">
        <v>431.30380000000002</v>
      </c>
      <c r="Q50" s="9">
        <v>20220610</v>
      </c>
      <c r="R50" s="9">
        <v>20230313</v>
      </c>
      <c r="S50" s="16" t="s">
        <v>303</v>
      </c>
    </row>
    <row r="51" spans="1:19" x14ac:dyDescent="0.55000000000000004">
      <c r="A51" s="4" t="s">
        <v>220</v>
      </c>
      <c r="B51" s="4" t="s">
        <v>231</v>
      </c>
      <c r="C51" s="4" t="s">
        <v>197</v>
      </c>
      <c r="D51" s="11">
        <v>21.3</v>
      </c>
      <c r="E51" s="8">
        <v>22.8</v>
      </c>
      <c r="F51" s="8">
        <f t="shared" si="0"/>
        <v>6.7800005757147419</v>
      </c>
      <c r="G51" s="19">
        <f t="shared" si="0"/>
        <v>7.2574654049904277</v>
      </c>
      <c r="H51" s="23">
        <v>8</v>
      </c>
      <c r="I51" s="24">
        <v>7</v>
      </c>
      <c r="J51" s="24">
        <v>1</v>
      </c>
      <c r="K51" s="11">
        <v>1</v>
      </c>
      <c r="L51" s="1" t="s">
        <v>232</v>
      </c>
      <c r="M51" s="12"/>
      <c r="N51" s="14">
        <v>33.185834979999996</v>
      </c>
      <c r="O51" s="14">
        <v>132.87645555999998</v>
      </c>
      <c r="P51" s="15">
        <v>431.30380000000002</v>
      </c>
      <c r="Q51" s="9">
        <v>20220610</v>
      </c>
      <c r="R51" s="9">
        <v>20230313</v>
      </c>
      <c r="S51" s="16" t="s">
        <v>303</v>
      </c>
    </row>
    <row r="52" spans="1:19" x14ac:dyDescent="0.55000000000000004">
      <c r="A52" s="4" t="s">
        <v>220</v>
      </c>
      <c r="B52" s="4" t="s">
        <v>233</v>
      </c>
      <c r="C52" s="4" t="s">
        <v>229</v>
      </c>
      <c r="D52" s="11">
        <v>64.3</v>
      </c>
      <c r="E52" s="8">
        <v>64.8</v>
      </c>
      <c r="F52" s="8">
        <f t="shared" si="0"/>
        <v>20.467325681617741</v>
      </c>
      <c r="G52" s="19">
        <f t="shared" si="0"/>
        <v>20.626480624709636</v>
      </c>
      <c r="H52" s="23">
        <v>14</v>
      </c>
      <c r="I52" s="24">
        <v>15.2</v>
      </c>
      <c r="J52" s="24">
        <v>7.4</v>
      </c>
      <c r="K52" s="11">
        <v>8</v>
      </c>
      <c r="L52" s="1"/>
      <c r="M52" s="12"/>
      <c r="N52" s="13">
        <v>33.185635640000001</v>
      </c>
      <c r="O52" s="13">
        <v>132.87647215000001</v>
      </c>
      <c r="P52" s="9">
        <v>430.23200000000003</v>
      </c>
      <c r="Q52" s="9">
        <v>20220610</v>
      </c>
      <c r="R52" s="9">
        <v>20230313</v>
      </c>
      <c r="S52" s="16" t="s">
        <v>303</v>
      </c>
    </row>
    <row r="53" spans="1:19" x14ac:dyDescent="0.55000000000000004">
      <c r="A53" s="4" t="s">
        <v>234</v>
      </c>
      <c r="B53" s="4" t="s">
        <v>235</v>
      </c>
      <c r="C53" s="4" t="s">
        <v>214</v>
      </c>
      <c r="D53" s="11">
        <v>9.1999999999999993</v>
      </c>
      <c r="E53" s="8">
        <v>9.5</v>
      </c>
      <c r="F53" s="8">
        <f t="shared" si="0"/>
        <v>2.928450952890874</v>
      </c>
      <c r="G53" s="19">
        <f t="shared" si="0"/>
        <v>3.0239439187460113</v>
      </c>
      <c r="H53" s="23">
        <v>3.07</v>
      </c>
      <c r="I53" s="24">
        <v>2.5</v>
      </c>
      <c r="J53" s="24">
        <v>0.18</v>
      </c>
      <c r="K53" s="11">
        <v>1.23</v>
      </c>
      <c r="L53" s="1"/>
      <c r="M53" s="12"/>
      <c r="N53" s="13">
        <v>33.184999349999998</v>
      </c>
      <c r="O53" s="13">
        <v>132.88022599999999</v>
      </c>
      <c r="P53" s="9">
        <v>625.32449999999994</v>
      </c>
      <c r="Q53" s="9">
        <v>20220610</v>
      </c>
      <c r="R53" s="9">
        <v>20230313</v>
      </c>
      <c r="S53" s="16" t="s">
        <v>303</v>
      </c>
    </row>
    <row r="54" spans="1:19" x14ac:dyDescent="0.55000000000000004">
      <c r="A54" s="4" t="s">
        <v>234</v>
      </c>
      <c r="B54" s="4" t="s">
        <v>236</v>
      </c>
      <c r="C54" s="4" t="s">
        <v>214</v>
      </c>
      <c r="D54" s="11">
        <v>12.1</v>
      </c>
      <c r="E54" s="8">
        <v>13.5</v>
      </c>
      <c r="F54" s="8">
        <f t="shared" si="0"/>
        <v>3.851549622823867</v>
      </c>
      <c r="G54" s="19">
        <f t="shared" si="0"/>
        <v>4.2971834634811739</v>
      </c>
      <c r="H54" s="23">
        <v>4.49</v>
      </c>
      <c r="I54" s="24">
        <v>4.5</v>
      </c>
      <c r="J54" s="24">
        <v>0.23</v>
      </c>
      <c r="K54" s="11">
        <v>1.25</v>
      </c>
      <c r="L54" s="1"/>
      <c r="M54" s="12"/>
      <c r="N54" s="13">
        <v>33.185133149999999</v>
      </c>
      <c r="O54" s="13">
        <v>132.88019125</v>
      </c>
      <c r="P54" s="9">
        <v>616.24549999999999</v>
      </c>
      <c r="Q54" s="9">
        <v>20220610</v>
      </c>
      <c r="R54" s="9">
        <v>20230313</v>
      </c>
      <c r="S54" s="16" t="s">
        <v>303</v>
      </c>
    </row>
    <row r="55" spans="1:19" x14ac:dyDescent="0.55000000000000004">
      <c r="A55" s="4" t="s">
        <v>234</v>
      </c>
      <c r="B55" s="4" t="s">
        <v>237</v>
      </c>
      <c r="C55" s="4" t="s">
        <v>197</v>
      </c>
      <c r="D55" s="11">
        <v>22.9</v>
      </c>
      <c r="E55" s="8">
        <v>23.7</v>
      </c>
      <c r="F55" s="8">
        <f t="shared" si="0"/>
        <v>7.2892963936088062</v>
      </c>
      <c r="G55" s="19">
        <f t="shared" si="0"/>
        <v>7.5439443025558388</v>
      </c>
      <c r="H55" s="23">
        <v>5.4</v>
      </c>
      <c r="I55" s="24">
        <v>6</v>
      </c>
      <c r="J55" s="24">
        <v>2.2999999999999998</v>
      </c>
      <c r="K55" s="11">
        <v>2.2999999999999998</v>
      </c>
      <c r="L55" s="1"/>
      <c r="M55" s="12"/>
      <c r="N55" s="14">
        <v>33.185216500000003</v>
      </c>
      <c r="O55" s="14">
        <v>132.88011539999999</v>
      </c>
      <c r="P55" s="15">
        <v>616.62800000000004</v>
      </c>
      <c r="Q55" s="9">
        <v>20220610</v>
      </c>
      <c r="R55" s="9">
        <v>20230313</v>
      </c>
      <c r="S55" s="16" t="s">
        <v>303</v>
      </c>
    </row>
    <row r="56" spans="1:19" x14ac:dyDescent="0.55000000000000004">
      <c r="A56" s="4" t="s">
        <v>234</v>
      </c>
      <c r="B56" s="4" t="s">
        <v>238</v>
      </c>
      <c r="C56" s="4" t="s">
        <v>197</v>
      </c>
      <c r="D56" s="11">
        <v>13.4</v>
      </c>
      <c r="E56" s="8">
        <v>12.4</v>
      </c>
      <c r="F56" s="8">
        <f t="shared" si="0"/>
        <v>4.2653524748627953</v>
      </c>
      <c r="G56" s="19">
        <f t="shared" si="0"/>
        <v>3.9470425886790048</v>
      </c>
      <c r="H56" s="23">
        <v>1.93</v>
      </c>
      <c r="I56" s="24">
        <v>3</v>
      </c>
      <c r="J56" s="24">
        <v>1.24</v>
      </c>
      <c r="K56" s="11">
        <v>1.24</v>
      </c>
      <c r="L56" s="1"/>
      <c r="M56" s="12"/>
      <c r="N56" s="14">
        <v>33.185038300000002</v>
      </c>
      <c r="O56" s="14">
        <v>132.880009</v>
      </c>
      <c r="P56" s="15">
        <v>606.20600000000002</v>
      </c>
      <c r="Q56" s="9">
        <v>20220610</v>
      </c>
      <c r="R56" s="9">
        <v>20230313</v>
      </c>
      <c r="S56" s="16" t="s">
        <v>303</v>
      </c>
    </row>
    <row r="57" spans="1:19" x14ac:dyDescent="0.55000000000000004">
      <c r="A57" s="4" t="s">
        <v>234</v>
      </c>
      <c r="B57" s="4" t="s">
        <v>239</v>
      </c>
      <c r="C57" s="4" t="s">
        <v>240</v>
      </c>
      <c r="D57" s="11">
        <v>10.4</v>
      </c>
      <c r="E57" s="8">
        <v>11.2</v>
      </c>
      <c r="F57" s="8">
        <f t="shared" si="0"/>
        <v>3.3104228163114233</v>
      </c>
      <c r="G57" s="19">
        <f t="shared" si="0"/>
        <v>3.5650707252584555</v>
      </c>
      <c r="H57" s="23">
        <v>4.8499999999999996</v>
      </c>
      <c r="I57" s="24">
        <v>6.5</v>
      </c>
      <c r="J57" s="24">
        <v>0.03</v>
      </c>
      <c r="K57" s="11">
        <v>3.5</v>
      </c>
      <c r="L57" s="1"/>
      <c r="M57" s="12"/>
      <c r="N57" s="14">
        <v>33.184871350000002</v>
      </c>
      <c r="O57" s="14">
        <v>132.88005705</v>
      </c>
      <c r="P57" s="15">
        <v>611.03399999999999</v>
      </c>
      <c r="Q57" s="9">
        <v>20220610</v>
      </c>
      <c r="R57" s="9">
        <v>20230313</v>
      </c>
      <c r="S57" s="16" t="s">
        <v>303</v>
      </c>
    </row>
    <row r="58" spans="1:19" x14ac:dyDescent="0.55000000000000004">
      <c r="A58" s="4" t="s">
        <v>234</v>
      </c>
      <c r="B58" s="4" t="s">
        <v>241</v>
      </c>
      <c r="C58" s="4" t="s">
        <v>242</v>
      </c>
      <c r="D58" s="11">
        <v>21.3</v>
      </c>
      <c r="E58" s="8">
        <v>22</v>
      </c>
      <c r="F58" s="8">
        <f t="shared" si="0"/>
        <v>6.7800005757147419</v>
      </c>
      <c r="G58" s="19">
        <f t="shared" si="0"/>
        <v>7.0028174960433951</v>
      </c>
      <c r="H58" s="23">
        <v>6.52</v>
      </c>
      <c r="I58" s="24">
        <v>6</v>
      </c>
      <c r="J58" s="24">
        <v>2.5</v>
      </c>
      <c r="K58" s="11">
        <v>3.2</v>
      </c>
      <c r="L58" s="1"/>
      <c r="M58" s="12"/>
      <c r="N58" s="14">
        <v>33.184846499999999</v>
      </c>
      <c r="O58" s="14">
        <v>132.87995069999999</v>
      </c>
      <c r="P58" s="15">
        <v>604.66300000000001</v>
      </c>
      <c r="Q58" s="9">
        <v>20220610</v>
      </c>
      <c r="R58" s="9">
        <v>20230313</v>
      </c>
      <c r="S58" s="16" t="s">
        <v>303</v>
      </c>
    </row>
    <row r="59" spans="1:19" x14ac:dyDescent="0.55000000000000004">
      <c r="A59" s="4" t="s">
        <v>234</v>
      </c>
      <c r="B59" s="4" t="s">
        <v>243</v>
      </c>
      <c r="C59" s="4" t="s">
        <v>242</v>
      </c>
      <c r="D59" s="11">
        <v>21.5</v>
      </c>
      <c r="E59" s="8">
        <v>22.8</v>
      </c>
      <c r="F59" s="8">
        <f t="shared" si="0"/>
        <v>6.8436625529514998</v>
      </c>
      <c r="G59" s="19">
        <f t="shared" si="0"/>
        <v>7.2574654049904277</v>
      </c>
      <c r="H59" s="23">
        <v>7.62</v>
      </c>
      <c r="I59" s="24">
        <v>4.2</v>
      </c>
      <c r="J59" s="24">
        <v>0</v>
      </c>
      <c r="K59" s="11">
        <v>1.2</v>
      </c>
      <c r="L59" s="1"/>
      <c r="M59" s="12" t="s">
        <v>244</v>
      </c>
      <c r="N59" s="13">
        <v>33.185069599999999</v>
      </c>
      <c r="O59" s="13">
        <v>132.87973650000001</v>
      </c>
      <c r="P59" s="9">
        <v>584.77300000000002</v>
      </c>
      <c r="Q59" s="9">
        <v>20220610</v>
      </c>
      <c r="R59" s="9">
        <v>20230313</v>
      </c>
      <c r="S59" s="16" t="s">
        <v>304</v>
      </c>
    </row>
    <row r="60" spans="1:19" x14ac:dyDescent="0.55000000000000004">
      <c r="A60" s="4" t="s">
        <v>234</v>
      </c>
      <c r="B60" s="4" t="s">
        <v>245</v>
      </c>
      <c r="C60" s="4" t="s">
        <v>242</v>
      </c>
      <c r="D60" s="11">
        <v>19.100000000000001</v>
      </c>
      <c r="E60" s="8">
        <v>20.9</v>
      </c>
      <c r="F60" s="8">
        <f t="shared" si="0"/>
        <v>6.0797188261104029</v>
      </c>
      <c r="G60" s="19">
        <f t="shared" si="0"/>
        <v>6.6526766212412252</v>
      </c>
      <c r="H60" s="23">
        <v>5.71</v>
      </c>
      <c r="I60" s="24">
        <v>6.4</v>
      </c>
      <c r="J60" s="24">
        <v>3.3</v>
      </c>
      <c r="K60" s="11">
        <v>3.3</v>
      </c>
      <c r="L60" s="1"/>
      <c r="M60" s="12"/>
      <c r="N60" s="14">
        <v>33.185274999999997</v>
      </c>
      <c r="O60" s="14">
        <v>132.87962830000001</v>
      </c>
      <c r="P60" s="15">
        <v>579.97299999999996</v>
      </c>
      <c r="Q60" s="9">
        <v>20220610</v>
      </c>
      <c r="R60" s="9">
        <v>20230313</v>
      </c>
      <c r="S60" s="16" t="s">
        <v>303</v>
      </c>
    </row>
    <row r="61" spans="1:19" x14ac:dyDescent="0.55000000000000004">
      <c r="A61" s="4" t="s">
        <v>234</v>
      </c>
      <c r="B61" s="4" t="s">
        <v>246</v>
      </c>
      <c r="C61" s="4" t="s">
        <v>181</v>
      </c>
      <c r="D61" s="11">
        <v>17.3</v>
      </c>
      <c r="E61" s="8">
        <v>19.100000000000001</v>
      </c>
      <c r="F61" s="8">
        <f t="shared" si="0"/>
        <v>5.5067610309795789</v>
      </c>
      <c r="G61" s="19">
        <f t="shared" si="0"/>
        <v>6.0797188261104029</v>
      </c>
      <c r="H61" s="23">
        <v>5.5</v>
      </c>
      <c r="I61" s="24">
        <v>4.2</v>
      </c>
      <c r="J61" s="24">
        <v>0.3</v>
      </c>
      <c r="K61" s="11">
        <v>3.2</v>
      </c>
      <c r="L61" s="1"/>
      <c r="M61" s="12"/>
      <c r="N61" s="14">
        <v>33.185456500000001</v>
      </c>
      <c r="O61" s="14">
        <v>132.8793202</v>
      </c>
      <c r="P61" s="15">
        <v>580.79700000000003</v>
      </c>
      <c r="Q61" s="9">
        <v>20220610</v>
      </c>
      <c r="R61" s="9">
        <v>20230313</v>
      </c>
      <c r="S61" s="16" t="s">
        <v>303</v>
      </c>
    </row>
    <row r="62" spans="1:19" x14ac:dyDescent="0.55000000000000004">
      <c r="A62" s="4" t="s">
        <v>234</v>
      </c>
      <c r="B62" s="4" t="s">
        <v>247</v>
      </c>
      <c r="C62" s="4" t="s">
        <v>197</v>
      </c>
      <c r="D62" s="11">
        <v>45.9</v>
      </c>
      <c r="E62" s="8">
        <v>45.2</v>
      </c>
      <c r="F62" s="8">
        <f t="shared" si="0"/>
        <v>14.610423775835992</v>
      </c>
      <c r="G62" s="19">
        <f t="shared" si="0"/>
        <v>14.38760685550734</v>
      </c>
      <c r="H62" s="23">
        <v>10</v>
      </c>
      <c r="I62" s="24">
        <v>8</v>
      </c>
      <c r="J62" s="24">
        <v>3</v>
      </c>
      <c r="K62" s="11">
        <v>2</v>
      </c>
      <c r="L62" s="1"/>
      <c r="M62" s="12" t="s">
        <v>248</v>
      </c>
      <c r="N62" s="14">
        <v>33.185072099999999</v>
      </c>
      <c r="O62" s="14">
        <v>132.8794843</v>
      </c>
      <c r="P62" s="15">
        <v>572.61699999999996</v>
      </c>
      <c r="Q62" s="9">
        <v>20220610</v>
      </c>
      <c r="R62" s="9">
        <v>20230313</v>
      </c>
      <c r="S62" s="16" t="s">
        <v>308</v>
      </c>
    </row>
    <row r="63" spans="1:19" x14ac:dyDescent="0.55000000000000004">
      <c r="A63" s="4" t="s">
        <v>234</v>
      </c>
      <c r="B63" s="4" t="s">
        <v>249</v>
      </c>
      <c r="C63" s="4" t="s">
        <v>197</v>
      </c>
      <c r="D63" s="11">
        <v>8.1</v>
      </c>
      <c r="E63" s="8">
        <v>8.6</v>
      </c>
      <c r="F63" s="8">
        <f t="shared" si="0"/>
        <v>2.5783100780887045</v>
      </c>
      <c r="G63" s="19">
        <f t="shared" si="0"/>
        <v>2.7374650211805998</v>
      </c>
      <c r="H63" s="23">
        <v>2.8</v>
      </c>
      <c r="I63" s="24">
        <v>2.8</v>
      </c>
      <c r="J63" s="24">
        <v>0.75</v>
      </c>
      <c r="K63" s="11">
        <v>1.7</v>
      </c>
      <c r="L63" s="1"/>
      <c r="M63" s="12"/>
      <c r="N63" s="14">
        <v>33.184973900000003</v>
      </c>
      <c r="O63" s="14">
        <v>132.87949549999999</v>
      </c>
      <c r="P63" s="15">
        <v>570.30600000000004</v>
      </c>
      <c r="Q63" s="9">
        <v>20220610</v>
      </c>
      <c r="R63" s="9">
        <v>20230313</v>
      </c>
      <c r="S63" s="16" t="s">
        <v>303</v>
      </c>
    </row>
    <row r="64" spans="1:19" x14ac:dyDescent="0.55000000000000004">
      <c r="A64" s="4" t="s">
        <v>234</v>
      </c>
      <c r="B64" s="4" t="s">
        <v>250</v>
      </c>
      <c r="C64" s="4" t="s">
        <v>251</v>
      </c>
      <c r="D64" s="11">
        <v>14</v>
      </c>
      <c r="E64" s="8">
        <v>14.2</v>
      </c>
      <c r="F64" s="8">
        <f t="shared" si="0"/>
        <v>4.45633840657307</v>
      </c>
      <c r="G64" s="19">
        <f t="shared" si="0"/>
        <v>4.520000383809827</v>
      </c>
      <c r="H64" s="23">
        <v>6.19</v>
      </c>
      <c r="I64" s="24">
        <v>4.5</v>
      </c>
      <c r="J64" s="24">
        <v>0.9</v>
      </c>
      <c r="K64" s="11">
        <v>2</v>
      </c>
      <c r="L64" s="1" t="s">
        <v>252</v>
      </c>
      <c r="M64" s="12"/>
      <c r="N64" s="14">
        <v>33.185521399999999</v>
      </c>
      <c r="O64" s="14">
        <v>132.87851760000001</v>
      </c>
      <c r="P64" s="15">
        <v>545.16899999999998</v>
      </c>
      <c r="Q64" s="9">
        <v>20220610</v>
      </c>
      <c r="R64" s="9">
        <v>20230313</v>
      </c>
      <c r="S64" s="16" t="s">
        <v>303</v>
      </c>
    </row>
    <row r="65" spans="1:19" x14ac:dyDescent="0.55000000000000004">
      <c r="A65" s="4" t="s">
        <v>234</v>
      </c>
      <c r="B65" s="4" t="s">
        <v>253</v>
      </c>
      <c r="C65" s="4" t="s">
        <v>251</v>
      </c>
      <c r="D65" s="11">
        <v>11.2</v>
      </c>
      <c r="E65" s="8">
        <v>11.8</v>
      </c>
      <c r="F65" s="8">
        <f t="shared" si="0"/>
        <v>3.5650707252584555</v>
      </c>
      <c r="G65" s="19">
        <f t="shared" si="0"/>
        <v>3.7560566569687301</v>
      </c>
      <c r="H65" s="23">
        <v>5.4</v>
      </c>
      <c r="I65" s="24">
        <v>4</v>
      </c>
      <c r="J65" s="24">
        <v>0.7</v>
      </c>
      <c r="K65" s="11">
        <v>2</v>
      </c>
      <c r="L65" s="1" t="s">
        <v>252</v>
      </c>
      <c r="M65" s="12"/>
      <c r="N65" s="14">
        <v>33.185521399999999</v>
      </c>
      <c r="O65" s="14">
        <v>132.87851760000001</v>
      </c>
      <c r="P65" s="15">
        <v>545.16899999999998</v>
      </c>
      <c r="Q65" s="9">
        <v>20220610</v>
      </c>
      <c r="R65" s="9">
        <v>20230313</v>
      </c>
      <c r="S65" s="16" t="s">
        <v>303</v>
      </c>
    </row>
    <row r="66" spans="1:19" x14ac:dyDescent="0.55000000000000004">
      <c r="A66" s="4" t="s">
        <v>234</v>
      </c>
      <c r="B66" s="4" t="s">
        <v>254</v>
      </c>
      <c r="C66" s="4" t="s">
        <v>214</v>
      </c>
      <c r="D66" s="11">
        <v>9.1999999999999993</v>
      </c>
      <c r="E66" s="8">
        <v>9.1999999999999993</v>
      </c>
      <c r="F66" s="8">
        <f t="shared" si="0"/>
        <v>2.928450952890874</v>
      </c>
      <c r="G66" s="19">
        <f t="shared" si="0"/>
        <v>2.928450952890874</v>
      </c>
      <c r="H66" s="23">
        <v>4.01</v>
      </c>
      <c r="I66" s="24">
        <v>4.5</v>
      </c>
      <c r="J66" s="24">
        <v>0</v>
      </c>
      <c r="K66" s="11">
        <v>1.6</v>
      </c>
      <c r="L66" s="1"/>
      <c r="M66" s="12" t="s">
        <v>255</v>
      </c>
      <c r="N66" s="14">
        <v>33.185494400000003</v>
      </c>
      <c r="O66" s="14">
        <v>132.8782836</v>
      </c>
      <c r="P66" s="15">
        <v>533.28200000000004</v>
      </c>
      <c r="Q66" s="9">
        <v>20220610</v>
      </c>
      <c r="R66" s="9">
        <v>20230313</v>
      </c>
      <c r="S66" s="16" t="s">
        <v>304</v>
      </c>
    </row>
    <row r="67" spans="1:19" x14ac:dyDescent="0.55000000000000004">
      <c r="A67" s="4" t="s">
        <v>234</v>
      </c>
      <c r="B67" s="4" t="s">
        <v>256</v>
      </c>
      <c r="C67" s="4" t="s">
        <v>197</v>
      </c>
      <c r="D67" s="11">
        <v>16.100000000000001</v>
      </c>
      <c r="E67" s="8">
        <v>18.8</v>
      </c>
      <c r="F67" s="8">
        <f t="shared" si="0"/>
        <v>5.1247891675590305</v>
      </c>
      <c r="G67" s="19">
        <f t="shared" si="0"/>
        <v>5.9842258602552647</v>
      </c>
      <c r="H67" s="23">
        <v>7.05</v>
      </c>
      <c r="I67" s="24">
        <v>6.6</v>
      </c>
      <c r="J67" s="24">
        <v>1.35</v>
      </c>
      <c r="K67" s="11">
        <v>3.6</v>
      </c>
      <c r="L67" s="1"/>
      <c r="M67" s="12"/>
      <c r="N67" s="14">
        <v>33.185106699999999</v>
      </c>
      <c r="O67" s="14">
        <v>132.8789194</v>
      </c>
      <c r="P67" s="15">
        <v>539.34100000000001</v>
      </c>
      <c r="Q67" s="9">
        <v>20220610</v>
      </c>
      <c r="R67" s="9">
        <v>20230313</v>
      </c>
      <c r="S67" s="16" t="s">
        <v>303</v>
      </c>
    </row>
    <row r="68" spans="1:19" x14ac:dyDescent="0.55000000000000004">
      <c r="A68" s="4" t="s">
        <v>234</v>
      </c>
      <c r="B68" s="4" t="s">
        <v>257</v>
      </c>
      <c r="C68" s="4" t="s">
        <v>181</v>
      </c>
      <c r="D68" s="11">
        <v>38</v>
      </c>
      <c r="E68" s="8">
        <v>41.7</v>
      </c>
      <c r="F68" s="8">
        <f t="shared" si="0"/>
        <v>12.095775674984045</v>
      </c>
      <c r="G68" s="19">
        <f t="shared" si="0"/>
        <v>13.273522253864073</v>
      </c>
      <c r="H68" s="23">
        <v>7.8</v>
      </c>
      <c r="I68" s="24">
        <v>10.6</v>
      </c>
      <c r="J68" s="24">
        <v>6.4</v>
      </c>
      <c r="K68" s="11">
        <v>7.6</v>
      </c>
      <c r="L68" s="1"/>
      <c r="M68" s="12"/>
      <c r="N68" s="14">
        <v>33.18479765</v>
      </c>
      <c r="O68" s="14">
        <v>132.87915974999999</v>
      </c>
      <c r="P68" s="15">
        <v>551.50199999999995</v>
      </c>
      <c r="Q68" s="9">
        <v>20220610</v>
      </c>
      <c r="R68" s="9">
        <v>20230313</v>
      </c>
      <c r="S68" s="16" t="s">
        <v>303</v>
      </c>
    </row>
    <row r="69" spans="1:19" x14ac:dyDescent="0.55000000000000004">
      <c r="A69" s="4" t="s">
        <v>234</v>
      </c>
      <c r="B69" s="4" t="s">
        <v>258</v>
      </c>
      <c r="C69" s="4" t="s">
        <v>197</v>
      </c>
      <c r="D69" s="11">
        <v>36.299999999999997</v>
      </c>
      <c r="E69" s="8">
        <v>39.4</v>
      </c>
      <c r="F69" s="8">
        <f t="shared" si="0"/>
        <v>11.554648868471601</v>
      </c>
      <c r="G69" s="19">
        <f t="shared" si="0"/>
        <v>12.541409515641352</v>
      </c>
      <c r="H69" s="23">
        <v>8.8000000000000007</v>
      </c>
      <c r="I69" s="24">
        <v>9</v>
      </c>
      <c r="J69" s="24">
        <v>3.6</v>
      </c>
      <c r="K69" s="11">
        <v>3.6</v>
      </c>
      <c r="L69" s="1"/>
      <c r="M69" s="12" t="s">
        <v>252</v>
      </c>
      <c r="N69" s="14">
        <v>33.184968599999998</v>
      </c>
      <c r="O69" s="14">
        <v>132.87932090000001</v>
      </c>
      <c r="P69" s="15">
        <v>564.76599999999996</v>
      </c>
      <c r="Q69" s="9">
        <v>20220610</v>
      </c>
      <c r="R69" s="9">
        <v>20230313</v>
      </c>
      <c r="S69" s="16" t="s">
        <v>303</v>
      </c>
    </row>
  </sheetData>
  <autoFilter ref="A21:S69" xr:uid="{00000000-0001-0000-01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topLeftCell="A4" workbookViewId="0">
      <selection activeCell="A6" sqref="A6"/>
    </sheetView>
  </sheetViews>
  <sheetFormatPr defaultColWidth="9" defaultRowHeight="18" x14ac:dyDescent="0.55000000000000004"/>
  <cols>
    <col min="1" max="1" width="9" style="4"/>
    <col min="2" max="2" width="25.08203125" style="4" bestFit="1" customWidth="1"/>
    <col min="3" max="3" width="15.58203125" style="4" bestFit="1" customWidth="1"/>
    <col min="4" max="16384" width="9" style="4"/>
  </cols>
  <sheetData>
    <row r="1" spans="1:4" x14ac:dyDescent="0.55000000000000004">
      <c r="A1" s="4" t="s">
        <v>271</v>
      </c>
    </row>
    <row r="2" spans="1:4" x14ac:dyDescent="0.55000000000000004">
      <c r="A2" s="4" t="s">
        <v>3</v>
      </c>
      <c r="B2" s="5" t="s">
        <v>15</v>
      </c>
      <c r="C2" s="5" t="s">
        <v>272</v>
      </c>
      <c r="D2" s="4" t="s">
        <v>275</v>
      </c>
    </row>
    <row r="3" spans="1:4" x14ac:dyDescent="0.55000000000000004">
      <c r="A3" s="4" t="s">
        <v>3</v>
      </c>
      <c r="B3" s="5"/>
      <c r="C3" s="5" t="s">
        <v>273</v>
      </c>
      <c r="D3" s="4" t="s">
        <v>21</v>
      </c>
    </row>
    <row r="4" spans="1:4" x14ac:dyDescent="0.55000000000000004">
      <c r="A4" s="4" t="s">
        <v>3</v>
      </c>
      <c r="B4" s="5"/>
      <c r="C4" s="5" t="s">
        <v>268</v>
      </c>
      <c r="D4" s="4" t="s">
        <v>274</v>
      </c>
    </row>
    <row r="5" spans="1:4" x14ac:dyDescent="0.55000000000000004">
      <c r="A5" s="4" t="s">
        <v>276</v>
      </c>
    </row>
    <row r="6" spans="1:4" x14ac:dyDescent="0.55000000000000004">
      <c r="A6" s="4" t="s">
        <v>277</v>
      </c>
    </row>
    <row r="7" spans="1:4" x14ac:dyDescent="0.55000000000000004">
      <c r="A7" s="4" t="s">
        <v>270</v>
      </c>
    </row>
    <row r="8" spans="1:4" x14ac:dyDescent="0.55000000000000004">
      <c r="A8" s="4" t="s">
        <v>269</v>
      </c>
      <c r="B8" s="4" t="s">
        <v>20</v>
      </c>
      <c r="C8" s="4" t="s">
        <v>268</v>
      </c>
    </row>
    <row r="9" spans="1:4" x14ac:dyDescent="0.55000000000000004">
      <c r="A9" s="4">
        <v>1</v>
      </c>
      <c r="B9" s="3" t="s">
        <v>259</v>
      </c>
      <c r="C9" s="6" t="s">
        <v>280</v>
      </c>
    </row>
    <row r="10" spans="1:4" x14ac:dyDescent="0.55000000000000004">
      <c r="A10" s="4">
        <v>2</v>
      </c>
      <c r="B10" s="3" t="s">
        <v>69</v>
      </c>
      <c r="C10" s="6" t="s">
        <v>281</v>
      </c>
    </row>
    <row r="11" spans="1:4" x14ac:dyDescent="0.55000000000000004">
      <c r="A11" s="4">
        <v>3</v>
      </c>
      <c r="B11" s="3" t="s">
        <v>260</v>
      </c>
      <c r="C11" s="6" t="s">
        <v>282</v>
      </c>
    </row>
    <row r="12" spans="1:4" x14ac:dyDescent="0.55000000000000004">
      <c r="A12" s="4">
        <v>4</v>
      </c>
      <c r="B12" s="3" t="s">
        <v>261</v>
      </c>
      <c r="C12" s="6" t="s">
        <v>283</v>
      </c>
    </row>
    <row r="13" spans="1:4" x14ac:dyDescent="0.55000000000000004">
      <c r="A13" s="4">
        <v>5</v>
      </c>
      <c r="B13" s="3" t="s">
        <v>262</v>
      </c>
      <c r="C13" s="6" t="s">
        <v>284</v>
      </c>
    </row>
    <row r="14" spans="1:4" x14ac:dyDescent="0.55000000000000004">
      <c r="A14" s="4">
        <v>6</v>
      </c>
      <c r="B14" s="3" t="s">
        <v>263</v>
      </c>
      <c r="C14" s="6" t="s">
        <v>285</v>
      </c>
    </row>
    <row r="15" spans="1:4" x14ac:dyDescent="0.55000000000000004">
      <c r="A15" s="4">
        <v>7</v>
      </c>
      <c r="B15" s="3" t="s">
        <v>264</v>
      </c>
      <c r="C15" s="6" t="s">
        <v>286</v>
      </c>
    </row>
    <row r="16" spans="1:4" x14ac:dyDescent="0.55000000000000004">
      <c r="A16" s="4">
        <v>8</v>
      </c>
      <c r="B16" s="3" t="s">
        <v>265</v>
      </c>
      <c r="C16" s="6" t="s">
        <v>287</v>
      </c>
    </row>
    <row r="17" spans="1:3" x14ac:dyDescent="0.55000000000000004">
      <c r="A17" s="4">
        <v>9</v>
      </c>
      <c r="B17" s="3" t="s">
        <v>92</v>
      </c>
      <c r="C17" s="6" t="s">
        <v>288</v>
      </c>
    </row>
    <row r="18" spans="1:3" x14ac:dyDescent="0.55000000000000004">
      <c r="A18" s="4">
        <v>10</v>
      </c>
      <c r="B18" s="3" t="s">
        <v>129</v>
      </c>
      <c r="C18" s="6" t="s">
        <v>289</v>
      </c>
    </row>
    <row r="19" spans="1:3" x14ac:dyDescent="0.55000000000000004">
      <c r="A19" s="4">
        <v>11</v>
      </c>
      <c r="B19" s="3" t="s">
        <v>133</v>
      </c>
      <c r="C19" s="6" t="s">
        <v>290</v>
      </c>
    </row>
    <row r="20" spans="1:3" x14ac:dyDescent="0.55000000000000004">
      <c r="A20" s="4">
        <v>12</v>
      </c>
      <c r="B20" s="3" t="s">
        <v>106</v>
      </c>
      <c r="C20" s="6" t="s">
        <v>291</v>
      </c>
    </row>
    <row r="21" spans="1:3" x14ac:dyDescent="0.55000000000000004">
      <c r="A21" s="4">
        <v>13</v>
      </c>
      <c r="B21" s="3" t="s">
        <v>266</v>
      </c>
      <c r="C21" s="6" t="s">
        <v>292</v>
      </c>
    </row>
    <row r="22" spans="1:3" x14ac:dyDescent="0.55000000000000004">
      <c r="A22" s="4">
        <v>14</v>
      </c>
      <c r="B22" s="3" t="s">
        <v>229</v>
      </c>
      <c r="C22" s="6" t="s">
        <v>293</v>
      </c>
    </row>
    <row r="23" spans="1:3" x14ac:dyDescent="0.55000000000000004">
      <c r="A23" s="4">
        <v>15</v>
      </c>
      <c r="B23" s="3" t="s">
        <v>73</v>
      </c>
      <c r="C23" s="6" t="s">
        <v>294</v>
      </c>
    </row>
    <row r="24" spans="1:3" x14ac:dyDescent="0.55000000000000004">
      <c r="A24" s="4">
        <v>16</v>
      </c>
      <c r="B24" s="3" t="s">
        <v>267</v>
      </c>
      <c r="C24" s="6" t="s">
        <v>295</v>
      </c>
    </row>
    <row r="25" spans="1:3" x14ac:dyDescent="0.55000000000000004">
      <c r="A25" s="4">
        <v>17</v>
      </c>
      <c r="B25" s="3" t="s">
        <v>127</v>
      </c>
      <c r="C25" s="6" t="s">
        <v>296</v>
      </c>
    </row>
    <row r="26" spans="1:3" x14ac:dyDescent="0.55000000000000004">
      <c r="A26" s="4">
        <v>18</v>
      </c>
      <c r="B26" s="3" t="s">
        <v>100</v>
      </c>
      <c r="C26" s="6" t="s">
        <v>297</v>
      </c>
    </row>
    <row r="27" spans="1:3" x14ac:dyDescent="0.55000000000000004">
      <c r="A27" s="4">
        <v>19</v>
      </c>
      <c r="B27" s="3" t="s">
        <v>159</v>
      </c>
      <c r="C27" s="6" t="s">
        <v>298</v>
      </c>
    </row>
    <row r="28" spans="1:3" x14ac:dyDescent="0.55000000000000004">
      <c r="A28" s="4">
        <v>20</v>
      </c>
      <c r="B28" s="3" t="s">
        <v>149</v>
      </c>
      <c r="C28" s="6" t="s">
        <v>299</v>
      </c>
    </row>
    <row r="29" spans="1:3" x14ac:dyDescent="0.55000000000000004">
      <c r="A29" s="4">
        <v>21</v>
      </c>
      <c r="B29" s="3" t="s">
        <v>76</v>
      </c>
      <c r="C29" s="6" t="s">
        <v>300</v>
      </c>
    </row>
    <row r="30" spans="1:3" x14ac:dyDescent="0.55000000000000004">
      <c r="A30" s="4">
        <v>22</v>
      </c>
      <c r="B30" s="3" t="s">
        <v>116</v>
      </c>
      <c r="C30" s="6" t="s">
        <v>301</v>
      </c>
    </row>
    <row r="31" spans="1:3" x14ac:dyDescent="0.55000000000000004">
      <c r="A31" s="4">
        <v>23</v>
      </c>
      <c r="B31" s="3" t="s">
        <v>65</v>
      </c>
      <c r="C31" s="6" t="s">
        <v>302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data_nishitosa</vt:lpstr>
      <vt:lpstr>data_naganoyama</vt:lpstr>
      <vt:lpstr>species_list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yamanaka</dc:creator>
  <cp:lastModifiedBy>瀬戸　美文</cp:lastModifiedBy>
  <cp:lastPrinted>2024-08-14T04:16:16Z</cp:lastPrinted>
  <dcterms:created xsi:type="dcterms:W3CDTF">2024-04-11T05:37:33Z</dcterms:created>
  <dcterms:modified xsi:type="dcterms:W3CDTF">2024-08-18T09:13:29Z</dcterms:modified>
</cp:coreProperties>
</file>